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workbookProtection lockStructure="1"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83" i="1"/>
  <c r="G183"/>
  <c r="H183"/>
  <c r="I183"/>
  <c r="J183"/>
  <c r="L183"/>
  <c r="F156" l="1"/>
  <c r="I156"/>
  <c r="J174"/>
  <c r="J175" s="1"/>
  <c r="F174"/>
  <c r="F175" s="1"/>
  <c r="F126"/>
  <c r="G126"/>
  <c r="H126"/>
  <c r="I126"/>
  <c r="J126"/>
  <c r="F145"/>
  <c r="G145"/>
  <c r="H145"/>
  <c r="I145"/>
  <c r="J145"/>
  <c r="F155"/>
  <c r="G155"/>
  <c r="G156" s="1"/>
  <c r="H155"/>
  <c r="H156" s="1"/>
  <c r="I155"/>
  <c r="J155"/>
  <c r="J156" s="1"/>
  <c r="G174"/>
  <c r="G175" s="1"/>
  <c r="H174"/>
  <c r="H175" s="1"/>
  <c r="I174"/>
  <c r="I175" s="1"/>
  <c r="L164"/>
  <c r="F164"/>
  <c r="G164"/>
  <c r="H164"/>
  <c r="I164"/>
  <c r="J164"/>
  <c r="L155" l="1"/>
  <c r="L145"/>
  <c r="L126" l="1"/>
  <c r="L89" l="1"/>
  <c r="L70"/>
  <c r="L61"/>
  <c r="L51"/>
  <c r="L42"/>
  <c r="L32"/>
  <c r="L13"/>
  <c r="F89" l="1"/>
  <c r="G89"/>
  <c r="H89"/>
  <c r="I89"/>
  <c r="J89"/>
  <c r="G70" l="1"/>
  <c r="H70"/>
  <c r="I70"/>
  <c r="J70"/>
  <c r="F70"/>
  <c r="F13" l="1"/>
  <c r="F108" l="1"/>
  <c r="G108"/>
  <c r="H108"/>
  <c r="I108"/>
  <c r="J108"/>
  <c r="L108"/>
  <c r="F118"/>
  <c r="G118"/>
  <c r="H118"/>
  <c r="I118"/>
  <c r="J118"/>
  <c r="L118"/>
  <c r="F24"/>
  <c r="G13"/>
  <c r="G24" s="1"/>
  <c r="H13"/>
  <c r="I13"/>
  <c r="I24" s="1"/>
  <c r="J13"/>
  <c r="F23"/>
  <c r="G23"/>
  <c r="H23"/>
  <c r="I23"/>
  <c r="J23"/>
  <c r="F32"/>
  <c r="G32"/>
  <c r="H32"/>
  <c r="I32"/>
  <c r="J32"/>
  <c r="F42"/>
  <c r="G42"/>
  <c r="H42"/>
  <c r="I42"/>
  <c r="J42"/>
  <c r="F51"/>
  <c r="G51"/>
  <c r="H51"/>
  <c r="I51"/>
  <c r="J51"/>
  <c r="F61"/>
  <c r="G61"/>
  <c r="G62" s="1"/>
  <c r="H61"/>
  <c r="I61"/>
  <c r="J61"/>
  <c r="F80"/>
  <c r="G80"/>
  <c r="G81" s="1"/>
  <c r="H80"/>
  <c r="H81" s="1"/>
  <c r="I80"/>
  <c r="J80"/>
  <c r="F99"/>
  <c r="G99"/>
  <c r="H99"/>
  <c r="I99"/>
  <c r="I100" s="1"/>
  <c r="J99"/>
  <c r="F136"/>
  <c r="G136"/>
  <c r="H136"/>
  <c r="H137" s="1"/>
  <c r="I136"/>
  <c r="J136"/>
  <c r="F193"/>
  <c r="G193"/>
  <c r="G194" s="1"/>
  <c r="H193"/>
  <c r="I193"/>
  <c r="J193"/>
  <c r="J62" l="1"/>
  <c r="I62"/>
  <c r="H24"/>
  <c r="I194"/>
  <c r="J43"/>
  <c r="F43"/>
  <c r="G137"/>
  <c r="G100"/>
  <c r="F62"/>
  <c r="H43"/>
  <c r="J119"/>
  <c r="J137"/>
  <c r="H119"/>
  <c r="I81"/>
  <c r="H62"/>
  <c r="F119"/>
  <c r="H100"/>
  <c r="H194"/>
  <c r="J194"/>
  <c r="F194"/>
  <c r="F137"/>
  <c r="I137"/>
  <c r="I119"/>
  <c r="G119"/>
  <c r="J100"/>
  <c r="F100"/>
  <c r="J81"/>
  <c r="F81"/>
  <c r="I43"/>
  <c r="G43"/>
  <c r="J24"/>
  <c r="A194" l="1"/>
  <c r="B194"/>
  <c r="B119"/>
  <c r="A119"/>
  <c r="B109"/>
  <c r="A109"/>
  <c r="L193"/>
  <c r="B184"/>
  <c r="A184"/>
  <c r="B175"/>
  <c r="A175"/>
  <c r="A165"/>
  <c r="B156"/>
  <c r="A156"/>
  <c r="A146"/>
  <c r="B137"/>
  <c r="A137"/>
  <c r="L136"/>
  <c r="A127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4" l="1"/>
  <c r="L62"/>
  <c r="L137"/>
  <c r="L119"/>
  <c r="L100"/>
  <c r="L81"/>
</calcChain>
</file>

<file path=xl/sharedStrings.xml><?xml version="1.0" encoding="utf-8"?>
<sst xmlns="http://schemas.openxmlformats.org/spreadsheetml/2006/main" count="468" uniqueCount="159">
  <si>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</si>
  <si>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</si>
  <si>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</si>
  <si>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</si>
  <si>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</si>
  <si>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</si>
  <si>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</si>
  <si>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</si>
  <si>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</si>
  <si>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</si>
  <si>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</si>
  <si>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</si>
  <si>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</si>
  <si>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</si>
  <si>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</si>
  <si>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</si>
  <si>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</si>
  <si>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</si>
  <si>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</si>
  <si>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</si>
  <si>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</si>
  <si>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</si>
  <si>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</si>
  <si>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</si>
  <si>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</si>
  <si>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</si>
  <si>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</si>
  <si>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</si>
  <si>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</si>
  <si>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</si>
  <si>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</si>
  <si>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</si>
  <si>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</si>
  <si>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</si>
  <si>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</si>
  <si>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</si>
  <si>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Пром.</t>
  </si>
  <si>
    <t>соус</t>
  </si>
  <si>
    <t>директор</t>
  </si>
  <si>
    <t>Каша вязкая молочная ячневая</t>
  </si>
  <si>
    <t xml:space="preserve">Чай с лимоном и сахаром </t>
  </si>
  <si>
    <t xml:space="preserve">Хлеб пшеничный </t>
  </si>
  <si>
    <t>Хлеб ржаной</t>
  </si>
  <si>
    <t>Джем фруктовый</t>
  </si>
  <si>
    <t>54-9к</t>
  </si>
  <si>
    <t>54-2гн</t>
  </si>
  <si>
    <t>54-1з</t>
  </si>
  <si>
    <t xml:space="preserve">Салат из белокачанной капусты с помидорами и огурцами </t>
  </si>
  <si>
    <t xml:space="preserve">Борщ с капустой и картофелем со сметаной </t>
  </si>
  <si>
    <t>Горошница</t>
  </si>
  <si>
    <t>Шницель из курицы</t>
  </si>
  <si>
    <t>Хлеб пшеничный</t>
  </si>
  <si>
    <t>Компот из смеси сухофруктов</t>
  </si>
  <si>
    <t>хлеб ржаной</t>
  </si>
  <si>
    <t>54-6з-2022</t>
  </si>
  <si>
    <t>54-2с-2022</t>
  </si>
  <si>
    <t>54-21г-2022</t>
  </si>
  <si>
    <t>54-24м-2022</t>
  </si>
  <si>
    <t>54-1хн-2022</t>
  </si>
  <si>
    <t>Запеканка рисовая с творогом</t>
  </si>
  <si>
    <t xml:space="preserve">Чай с молоком и сахаром </t>
  </si>
  <si>
    <t>188 Сб.Могильный</t>
  </si>
  <si>
    <t>54-7соус</t>
  </si>
  <si>
    <t>54-4гн-2022</t>
  </si>
  <si>
    <t xml:space="preserve">Салат из моркови с яблоками </t>
  </si>
  <si>
    <t xml:space="preserve">Щи с капустой и картофелем со сметаной </t>
  </si>
  <si>
    <t xml:space="preserve">Рис отварной </t>
  </si>
  <si>
    <t>Рыба тушеная в томате с овощами (минтай)</t>
  </si>
  <si>
    <t>Соус молочный натуральный</t>
  </si>
  <si>
    <t>Напиток из шиповника</t>
  </si>
  <si>
    <t>54-11з</t>
  </si>
  <si>
    <t>54-2с</t>
  </si>
  <si>
    <t>54-6г</t>
  </si>
  <si>
    <t>54-11р</t>
  </si>
  <si>
    <t>54-5соус</t>
  </si>
  <si>
    <t>54-13хн</t>
  </si>
  <si>
    <t>Плов из отварной говядины</t>
  </si>
  <si>
    <t xml:space="preserve">Чай с  сахаром </t>
  </si>
  <si>
    <t>Овощи в нарезке (огурец)</t>
  </si>
  <si>
    <t>54-11м</t>
  </si>
  <si>
    <t>54-2з</t>
  </si>
  <si>
    <t>пром.</t>
  </si>
  <si>
    <t>Салат из свеклы</t>
  </si>
  <si>
    <t>Макароны отварные</t>
  </si>
  <si>
    <t>Печень говяжья по-строгановски</t>
  </si>
  <si>
    <t>Соус сметанный</t>
  </si>
  <si>
    <t>Компот из свежих яблок</t>
  </si>
  <si>
    <t>54-13з</t>
  </si>
  <si>
    <t>54-10с</t>
  </si>
  <si>
    <t>54-1г</t>
  </si>
  <si>
    <t>54-18м</t>
  </si>
  <si>
    <t>54-1соус</t>
  </si>
  <si>
    <t>54-32хн</t>
  </si>
  <si>
    <t>Кофейный напиток с молоком</t>
  </si>
  <si>
    <t>Фрукты (мандарин,яблоко, груша)</t>
  </si>
  <si>
    <t>54-23гн</t>
  </si>
  <si>
    <t>54-22к</t>
  </si>
  <si>
    <t>Салат из моркови с яблоками</t>
  </si>
  <si>
    <t>Суп гороховый</t>
  </si>
  <si>
    <t xml:space="preserve">Каша гречневая рассыпчатая </t>
  </si>
  <si>
    <t>Курица тушеная с морковью</t>
  </si>
  <si>
    <t>54-8с</t>
  </si>
  <si>
    <t>54-4г</t>
  </si>
  <si>
    <t>54-25м</t>
  </si>
  <si>
    <t>54-1хн</t>
  </si>
  <si>
    <t>Каша жидкая  молочная пшенная</t>
  </si>
  <si>
    <t>Курага</t>
  </si>
  <si>
    <t>54-24к</t>
  </si>
  <si>
    <t>Картофельное пюре</t>
  </si>
  <si>
    <t>Биточек из курицы</t>
  </si>
  <si>
    <t xml:space="preserve">хлеб </t>
  </si>
  <si>
    <t>54-11г</t>
  </si>
  <si>
    <t>54-23м</t>
  </si>
  <si>
    <t>Сыр полутвердых сортов в нарезке</t>
  </si>
  <si>
    <t>Соус молочный сладкий</t>
  </si>
  <si>
    <t>Суп  с крупой (крупа перловая)</t>
  </si>
  <si>
    <t>Каша  молочная овсяная</t>
  </si>
  <si>
    <t>Салат из белокачанной капусты с морковью</t>
  </si>
  <si>
    <t xml:space="preserve">Какао с молоком </t>
  </si>
  <si>
    <t>Каша "Дружба"</t>
  </si>
  <si>
    <t>Фрукты (мандарин,яблоко,груша)</t>
  </si>
  <si>
    <t xml:space="preserve">хлеб пшеничный </t>
  </si>
  <si>
    <t xml:space="preserve">хлеб ржаной </t>
  </si>
  <si>
    <t>54-21гк</t>
  </si>
  <si>
    <t>54-16к</t>
  </si>
  <si>
    <t xml:space="preserve">Плов из отварной говядины </t>
  </si>
  <si>
    <t xml:space="preserve">Хлеб ржаной </t>
  </si>
  <si>
    <t>Компот из кураги</t>
  </si>
  <si>
    <t>54-1с</t>
  </si>
  <si>
    <t>54-2хн</t>
  </si>
  <si>
    <t>188 Сб.Мог.М.П.</t>
  </si>
  <si>
    <t>Салат из свеклы с черносливом</t>
  </si>
  <si>
    <t xml:space="preserve">Компот из чернослива </t>
  </si>
  <si>
    <t>54-18з</t>
  </si>
  <si>
    <t>54-3хн</t>
  </si>
  <si>
    <t>Омлет натуральный</t>
  </si>
  <si>
    <t>Фрукт (яблоко,мандарин,груша)</t>
  </si>
  <si>
    <t>Горошек зеленый</t>
  </si>
  <si>
    <t>54-1о</t>
  </si>
  <si>
    <t>54-20з</t>
  </si>
  <si>
    <t>54-21к</t>
  </si>
  <si>
    <t xml:space="preserve">Борщ с капустой,картофелем и сметаной </t>
  </si>
  <si>
    <t>Чай с сахаром</t>
  </si>
  <si>
    <t>54-6з</t>
  </si>
  <si>
    <t>54-7с</t>
  </si>
  <si>
    <t>54-5г</t>
  </si>
  <si>
    <t>52-2з</t>
  </si>
  <si>
    <t>Салат из белокачанной капусты с помидорами и огурцами</t>
  </si>
  <si>
    <t>Суп картофельный с макаронными изделиями</t>
  </si>
  <si>
    <t>Каша перловая рассыпчатая</t>
  </si>
  <si>
    <t>Каша жидкая  молочная овсяная</t>
  </si>
  <si>
    <t>Свекла отварная дольками</t>
  </si>
  <si>
    <t>Рагу из овощей</t>
  </si>
  <si>
    <t>Гуляш из говядины</t>
  </si>
  <si>
    <t>54-28з</t>
  </si>
  <si>
    <t>54-9г</t>
  </si>
  <si>
    <t>54-2м</t>
  </si>
  <si>
    <t>Л.К.Машталер</t>
  </si>
  <si>
    <t>МБОУ СОШ №10 им.Героя Советского Союза В.Х.Буйницкого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</si>
</sst>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42578125" style="2" customWidth="1"/>
    <col min="12" max="16384" width="9.140625" style="2"/>
  </cols>
  <sheetData>
    <row r="1" spans="1:12" ht="15">
      <c r="A1" s="1" t="s">
        <v>6</v>
      </c>
      <c r="C1" s="73" t="s">
        <v>158</v>
      </c>
      <c r="D1" s="74"/>
      <c r="E1" s="74"/>
      <c r="F1" s="12" t="s">
        <v>15</v>
      </c>
      <c r="G1" s="2" t="s">
        <v>16</v>
      </c>
      <c r="H1" s="75" t="s">
        <v>38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157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4">
        <v>1</v>
      </c>
      <c r="I3" s="44">
        <v>1</v>
      </c>
      <c r="J3" s="45">
        <v>2025</v>
      </c>
      <c r="K3" s="1"/>
    </row>
    <row r="4" spans="1:12">
      <c r="C4" s="2"/>
      <c r="D4" s="4"/>
      <c r="H4" s="43" t="s">
        <v>33</v>
      </c>
      <c r="I4" s="43" t="s">
        <v>34</v>
      </c>
      <c r="J4" s="43" t="s">
        <v>35</v>
      </c>
    </row>
    <row r="5" spans="1:12" ht="34.5" thickBot="1">
      <c r="A5" s="41" t="s">
        <v>13</v>
      </c>
      <c r="B5" s="42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/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6" t="s">
        <v>39</v>
      </c>
      <c r="F6" s="63">
        <v>200</v>
      </c>
      <c r="G6" s="47">
        <v>7.3</v>
      </c>
      <c r="H6" s="47">
        <v>9.3000000000000007</v>
      </c>
      <c r="I6" s="48">
        <v>34</v>
      </c>
      <c r="J6" s="47">
        <v>249.1</v>
      </c>
      <c r="K6" s="37" t="s">
        <v>44</v>
      </c>
      <c r="L6" s="36">
        <v>22</v>
      </c>
    </row>
    <row r="7" spans="1:12" ht="15">
      <c r="A7" s="23"/>
      <c r="B7" s="15"/>
      <c r="C7" s="11"/>
      <c r="D7" s="6" t="s">
        <v>21</v>
      </c>
      <c r="E7" s="49" t="s">
        <v>40</v>
      </c>
      <c r="F7" s="65">
        <v>200</v>
      </c>
      <c r="G7" s="39">
        <v>0.3</v>
      </c>
      <c r="H7" s="39">
        <v>0</v>
      </c>
      <c r="I7" s="39">
        <v>6.7</v>
      </c>
      <c r="J7" s="39">
        <v>27.9</v>
      </c>
      <c r="K7" s="40" t="s">
        <v>45</v>
      </c>
      <c r="L7" s="39">
        <v>7</v>
      </c>
    </row>
    <row r="8" spans="1:12" ht="15">
      <c r="A8" s="23"/>
      <c r="B8" s="15"/>
      <c r="C8" s="11"/>
      <c r="D8" s="7"/>
      <c r="E8" s="49" t="s">
        <v>41</v>
      </c>
      <c r="F8" s="62">
        <v>30</v>
      </c>
      <c r="G8" s="50">
        <v>2.2999999999999998</v>
      </c>
      <c r="H8" s="50">
        <v>0.2</v>
      </c>
      <c r="I8" s="51">
        <v>15.4</v>
      </c>
      <c r="J8" s="50">
        <v>70.3</v>
      </c>
      <c r="K8" s="40" t="s">
        <v>36</v>
      </c>
      <c r="L8" s="39">
        <v>3</v>
      </c>
    </row>
    <row r="9" spans="1:12" ht="15">
      <c r="A9" s="23"/>
      <c r="B9" s="15"/>
      <c r="C9" s="11"/>
      <c r="D9" s="7" t="s">
        <v>22</v>
      </c>
      <c r="E9" s="49" t="s">
        <v>42</v>
      </c>
      <c r="F9" s="62">
        <v>30</v>
      </c>
      <c r="G9" s="50">
        <v>2.04</v>
      </c>
      <c r="H9" s="50">
        <v>0.4</v>
      </c>
      <c r="I9" s="51">
        <v>10.1</v>
      </c>
      <c r="J9" s="50">
        <v>51.24</v>
      </c>
      <c r="K9" s="40" t="s">
        <v>36</v>
      </c>
      <c r="L9" s="39">
        <v>2</v>
      </c>
    </row>
    <row r="10" spans="1:12" ht="15">
      <c r="A10" s="23"/>
      <c r="B10" s="15"/>
      <c r="C10" s="11"/>
      <c r="D10" s="7" t="s">
        <v>25</v>
      </c>
      <c r="E10" s="49" t="s">
        <v>113</v>
      </c>
      <c r="F10" s="62">
        <v>30</v>
      </c>
      <c r="G10" s="50">
        <v>7</v>
      </c>
      <c r="H10" s="50">
        <v>8.8000000000000007</v>
      </c>
      <c r="I10" s="51">
        <v>0</v>
      </c>
      <c r="J10" s="50">
        <v>107.6</v>
      </c>
      <c r="K10" s="40" t="s">
        <v>46</v>
      </c>
      <c r="L10" s="39">
        <v>10</v>
      </c>
    </row>
    <row r="11" spans="1:12" ht="15">
      <c r="A11" s="23"/>
      <c r="B11" s="15"/>
      <c r="C11" s="11"/>
      <c r="D11" s="6"/>
      <c r="E11" s="52" t="s">
        <v>43</v>
      </c>
      <c r="F11" s="66">
        <v>10</v>
      </c>
      <c r="G11" s="53">
        <v>0</v>
      </c>
      <c r="H11" s="53">
        <v>0</v>
      </c>
      <c r="I11" s="54">
        <v>7.6</v>
      </c>
      <c r="J11" s="53">
        <v>27.6</v>
      </c>
      <c r="K11" s="40" t="s">
        <v>36</v>
      </c>
      <c r="L11" s="39">
        <v>10</v>
      </c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31</v>
      </c>
      <c r="E13" s="9"/>
      <c r="F13" s="61">
        <f>SUM(F6:F12)</f>
        <v>500</v>
      </c>
      <c r="G13" s="19">
        <f t="shared" ref="G13:J13" si="0">SUM(G6:G12)</f>
        <v>18.939999999999998</v>
      </c>
      <c r="H13" s="19">
        <f t="shared" si="0"/>
        <v>18.700000000000003</v>
      </c>
      <c r="I13" s="19">
        <f t="shared" si="0"/>
        <v>73.8</v>
      </c>
      <c r="J13" s="19">
        <f t="shared" si="0"/>
        <v>533.74</v>
      </c>
      <c r="K13" s="25"/>
      <c r="L13" s="19">
        <f>SUM(L6:L12)</f>
        <v>54</v>
      </c>
    </row>
    <row r="14" spans="1:12" ht="30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47</v>
      </c>
      <c r="F14" s="66">
        <v>60</v>
      </c>
      <c r="G14" s="53">
        <v>0.8</v>
      </c>
      <c r="H14" s="53">
        <v>7.6</v>
      </c>
      <c r="I14" s="54">
        <v>2.2000000000000002</v>
      </c>
      <c r="J14" s="53">
        <v>93.1</v>
      </c>
      <c r="K14" s="40" t="s">
        <v>54</v>
      </c>
      <c r="L14" s="39">
        <v>6</v>
      </c>
    </row>
    <row r="15" spans="1:12" ht="15">
      <c r="A15" s="23"/>
      <c r="B15" s="15"/>
      <c r="C15" s="11"/>
      <c r="D15" s="7" t="s">
        <v>26</v>
      </c>
      <c r="E15" s="49" t="s">
        <v>48</v>
      </c>
      <c r="F15" s="62">
        <v>200</v>
      </c>
      <c r="G15" s="50">
        <v>3.7</v>
      </c>
      <c r="H15" s="50">
        <v>7.96</v>
      </c>
      <c r="I15" s="51">
        <v>10.1</v>
      </c>
      <c r="J15" s="50">
        <v>112.4</v>
      </c>
      <c r="K15" s="40" t="s">
        <v>55</v>
      </c>
      <c r="L15" s="39">
        <v>10</v>
      </c>
    </row>
    <row r="16" spans="1:12" ht="15">
      <c r="A16" s="23"/>
      <c r="B16" s="15"/>
      <c r="C16" s="11"/>
      <c r="D16" s="7" t="s">
        <v>28</v>
      </c>
      <c r="E16" s="49" t="s">
        <v>49</v>
      </c>
      <c r="F16" s="62">
        <v>120</v>
      </c>
      <c r="G16" s="50">
        <v>9.5</v>
      </c>
      <c r="H16" s="50">
        <v>3.1</v>
      </c>
      <c r="I16" s="51">
        <v>35.1</v>
      </c>
      <c r="J16" s="50">
        <v>183.8</v>
      </c>
      <c r="K16" s="40" t="s">
        <v>56</v>
      </c>
      <c r="L16" s="39">
        <v>10</v>
      </c>
    </row>
    <row r="17" spans="1:12" ht="15">
      <c r="A17" s="23"/>
      <c r="B17" s="15"/>
      <c r="C17" s="11"/>
      <c r="D17" s="7" t="s">
        <v>27</v>
      </c>
      <c r="E17" s="49" t="s">
        <v>50</v>
      </c>
      <c r="F17" s="62">
        <v>55</v>
      </c>
      <c r="G17" s="50">
        <v>7.8</v>
      </c>
      <c r="H17" s="50">
        <v>4.0999999999999996</v>
      </c>
      <c r="I17" s="51">
        <v>6.7</v>
      </c>
      <c r="J17" s="50">
        <v>90.3</v>
      </c>
      <c r="K17" s="40" t="s">
        <v>57</v>
      </c>
      <c r="L17" s="39">
        <v>18</v>
      </c>
    </row>
    <row r="18" spans="1:12" ht="15">
      <c r="A18" s="23"/>
      <c r="B18" s="15"/>
      <c r="C18" s="11"/>
      <c r="D18" s="7" t="s">
        <v>53</v>
      </c>
      <c r="E18" s="56" t="s">
        <v>42</v>
      </c>
      <c r="F18" s="64">
        <v>30</v>
      </c>
      <c r="G18" s="57">
        <v>2.04</v>
      </c>
      <c r="H18" s="57">
        <v>0.5</v>
      </c>
      <c r="I18" s="58">
        <v>10</v>
      </c>
      <c r="J18" s="57">
        <v>51.24</v>
      </c>
      <c r="K18" s="40" t="s">
        <v>36</v>
      </c>
      <c r="L18" s="39">
        <v>2</v>
      </c>
    </row>
    <row r="19" spans="1:12" ht="15">
      <c r="A19" s="23"/>
      <c r="B19" s="15"/>
      <c r="C19" s="11"/>
      <c r="D19" s="7" t="s">
        <v>30</v>
      </c>
      <c r="E19" s="49" t="s">
        <v>51</v>
      </c>
      <c r="F19" s="62">
        <v>35</v>
      </c>
      <c r="G19" s="50">
        <v>2.6</v>
      </c>
      <c r="H19" s="50">
        <v>0.4</v>
      </c>
      <c r="I19" s="51">
        <v>17.899999999999999</v>
      </c>
      <c r="J19" s="50">
        <v>83.4</v>
      </c>
      <c r="K19" s="40" t="s">
        <v>36</v>
      </c>
      <c r="L19" s="39">
        <v>3</v>
      </c>
    </row>
    <row r="20" spans="1:12" ht="15">
      <c r="A20" s="23"/>
      <c r="B20" s="15"/>
      <c r="C20" s="11"/>
      <c r="D20" s="7" t="s">
        <v>29</v>
      </c>
      <c r="E20" s="49" t="s">
        <v>52</v>
      </c>
      <c r="F20" s="62">
        <v>200</v>
      </c>
      <c r="G20" s="50">
        <v>0.5</v>
      </c>
      <c r="H20" s="50">
        <v>0</v>
      </c>
      <c r="I20" s="51">
        <v>19.8</v>
      </c>
      <c r="J20" s="50">
        <v>81</v>
      </c>
      <c r="K20" s="40" t="s">
        <v>58</v>
      </c>
      <c r="L20" s="39">
        <v>5</v>
      </c>
    </row>
    <row r="21" spans="1:12" ht="15">
      <c r="A21" s="23"/>
      <c r="B21" s="15"/>
      <c r="C21" s="11"/>
      <c r="D21" s="6"/>
      <c r="E21" s="49"/>
      <c r="F21" s="50"/>
      <c r="G21" s="50"/>
      <c r="H21" s="50"/>
      <c r="I21" s="51"/>
      <c r="J21" s="50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1">SUM(G14:G22)</f>
        <v>26.94</v>
      </c>
      <c r="H23" s="19">
        <f t="shared" si="1"/>
        <v>23.659999999999997</v>
      </c>
      <c r="I23" s="19">
        <f t="shared" si="1"/>
        <v>101.8</v>
      </c>
      <c r="J23" s="19">
        <f t="shared" si="1"/>
        <v>695.24</v>
      </c>
      <c r="K23" s="25"/>
      <c r="L23" s="19">
        <v>54</v>
      </c>
    </row>
    <row r="24" spans="1:12" ht="14.45" customHeight="1" thickBot="1">
      <c r="A24" s="27">
        <f>A6</f>
        <v>1</v>
      </c>
      <c r="B24" s="28">
        <f>B6</f>
        <v>1</v>
      </c>
      <c r="C24" s="71" t="s">
        <v>4</v>
      </c>
      <c r="D24" s="72"/>
      <c r="E24" s="29"/>
      <c r="F24" s="30">
        <f>F13+F23</f>
        <v>1200</v>
      </c>
      <c r="G24" s="30">
        <f t="shared" ref="G24:J24" si="2">G13+G23</f>
        <v>45.879999999999995</v>
      </c>
      <c r="H24" s="30">
        <f t="shared" si="2"/>
        <v>42.36</v>
      </c>
      <c r="I24" s="30">
        <f t="shared" si="2"/>
        <v>175.6</v>
      </c>
      <c r="J24" s="30">
        <f t="shared" si="2"/>
        <v>1228.98</v>
      </c>
      <c r="K24" s="30"/>
      <c r="L24" s="30">
        <v>108</v>
      </c>
    </row>
    <row r="25" spans="1:12" ht="39" thickBot="1">
      <c r="A25" s="14">
        <v>1</v>
      </c>
      <c r="B25" s="15">
        <v>2</v>
      </c>
      <c r="C25" s="22" t="s">
        <v>19</v>
      </c>
      <c r="D25" s="5" t="s">
        <v>20</v>
      </c>
      <c r="E25" s="46" t="s">
        <v>59</v>
      </c>
      <c r="F25" s="63">
        <v>200</v>
      </c>
      <c r="G25" s="47">
        <v>8.39</v>
      </c>
      <c r="H25" s="47">
        <v>9.6999999999999993</v>
      </c>
      <c r="I25" s="48">
        <v>38.619999999999997</v>
      </c>
      <c r="J25" s="47">
        <v>269.44</v>
      </c>
      <c r="K25" s="37" t="s">
        <v>61</v>
      </c>
      <c r="L25" s="36">
        <v>26</v>
      </c>
    </row>
    <row r="26" spans="1:12" ht="15">
      <c r="A26" s="14"/>
      <c r="B26" s="15"/>
      <c r="C26" s="11"/>
      <c r="D26" s="6"/>
      <c r="E26" s="52" t="s">
        <v>114</v>
      </c>
      <c r="F26" s="66">
        <v>30</v>
      </c>
      <c r="G26" s="53">
        <v>1.6</v>
      </c>
      <c r="H26" s="53">
        <v>1.4</v>
      </c>
      <c r="I26" s="54">
        <v>12.6</v>
      </c>
      <c r="J26" s="53">
        <v>69.7</v>
      </c>
      <c r="K26" s="40" t="s">
        <v>62</v>
      </c>
      <c r="L26" s="36">
        <v>6</v>
      </c>
    </row>
    <row r="27" spans="1:12" ht="15">
      <c r="A27" s="14"/>
      <c r="B27" s="15"/>
      <c r="C27" s="11"/>
      <c r="D27" s="7" t="s">
        <v>21</v>
      </c>
      <c r="E27" s="52" t="s">
        <v>60</v>
      </c>
      <c r="F27" s="66">
        <v>200</v>
      </c>
      <c r="G27" s="53">
        <v>1.6</v>
      </c>
      <c r="H27" s="53">
        <v>1.1000000000000001</v>
      </c>
      <c r="I27" s="54">
        <v>8.6999999999999993</v>
      </c>
      <c r="J27" s="53">
        <v>50.9</v>
      </c>
      <c r="K27" s="40" t="s">
        <v>63</v>
      </c>
      <c r="L27" s="39">
        <v>7</v>
      </c>
    </row>
    <row r="28" spans="1:12" ht="15">
      <c r="A28" s="14"/>
      <c r="B28" s="15"/>
      <c r="C28" s="11"/>
      <c r="D28" s="7" t="s">
        <v>22</v>
      </c>
      <c r="E28" s="49" t="s">
        <v>41</v>
      </c>
      <c r="F28" s="62">
        <v>30</v>
      </c>
      <c r="G28" s="50">
        <v>2.2999999999999998</v>
      </c>
      <c r="H28" s="50">
        <v>0.2</v>
      </c>
      <c r="I28" s="51">
        <v>15.4</v>
      </c>
      <c r="J28" s="50">
        <v>70.3</v>
      </c>
      <c r="K28" s="40" t="s">
        <v>36</v>
      </c>
      <c r="L28" s="39">
        <v>3</v>
      </c>
    </row>
    <row r="29" spans="1:12" ht="15">
      <c r="A29" s="14"/>
      <c r="B29" s="15"/>
      <c r="C29" s="11"/>
      <c r="D29" s="7" t="s">
        <v>22</v>
      </c>
      <c r="E29" s="49" t="s">
        <v>42</v>
      </c>
      <c r="F29" s="62">
        <v>25</v>
      </c>
      <c r="G29" s="50">
        <v>1.7</v>
      </c>
      <c r="H29" s="50">
        <v>0.3</v>
      </c>
      <c r="I29" s="51">
        <v>8.4</v>
      </c>
      <c r="J29" s="50">
        <v>42.7</v>
      </c>
      <c r="K29" s="40" t="s">
        <v>36</v>
      </c>
      <c r="L29" s="39">
        <v>2</v>
      </c>
    </row>
    <row r="30" spans="1:12" ht="15">
      <c r="A30" s="14"/>
      <c r="B30" s="15"/>
      <c r="C30" s="11"/>
      <c r="D30" s="7" t="s">
        <v>25</v>
      </c>
      <c r="E30" s="49" t="s">
        <v>113</v>
      </c>
      <c r="F30" s="62">
        <v>15</v>
      </c>
      <c r="G30" s="50">
        <v>3.5</v>
      </c>
      <c r="H30" s="50">
        <v>4.4000000000000004</v>
      </c>
      <c r="I30" s="51">
        <v>0</v>
      </c>
      <c r="J30" s="50">
        <v>53.8</v>
      </c>
      <c r="K30" s="40" t="s">
        <v>46</v>
      </c>
      <c r="L30" s="39">
        <v>10</v>
      </c>
    </row>
    <row r="31" spans="1:12" ht="15">
      <c r="A31" s="14"/>
      <c r="B31" s="15"/>
      <c r="C31" s="11"/>
      <c r="D31" s="6"/>
      <c r="E31" s="38"/>
      <c r="F31" s="65"/>
      <c r="G31" s="39"/>
      <c r="H31" s="39"/>
      <c r="I31" s="39"/>
      <c r="J31" s="39"/>
      <c r="K31" s="40"/>
      <c r="L31" s="39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3">SUM(G25:G31)</f>
        <v>19.09</v>
      </c>
      <c r="H32" s="19">
        <f t="shared" ref="H32" si="4">SUM(H25:H31)</f>
        <v>17.100000000000001</v>
      </c>
      <c r="I32" s="19">
        <f t="shared" ref="I32" si="5">SUM(I25:I31)</f>
        <v>83.720000000000013</v>
      </c>
      <c r="J32" s="19">
        <f t="shared" ref="J32" si="6">SUM(J25:J31)</f>
        <v>556.83999999999992</v>
      </c>
      <c r="K32" s="25"/>
      <c r="L32" s="19">
        <f>SUM(L25:L31)</f>
        <v>54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6" t="s">
        <v>64</v>
      </c>
      <c r="F33" s="63">
        <v>60</v>
      </c>
      <c r="G33" s="47">
        <v>0.6</v>
      </c>
      <c r="H33" s="47">
        <v>6.1</v>
      </c>
      <c r="I33" s="48">
        <v>4.3</v>
      </c>
      <c r="J33" s="47">
        <v>74.2</v>
      </c>
      <c r="K33" s="40" t="s">
        <v>70</v>
      </c>
      <c r="L33" s="39">
        <v>6</v>
      </c>
    </row>
    <row r="34" spans="1:12" ht="15">
      <c r="A34" s="14"/>
      <c r="B34" s="15"/>
      <c r="C34" s="11"/>
      <c r="D34" s="7" t="s">
        <v>26</v>
      </c>
      <c r="E34" s="49" t="s">
        <v>65</v>
      </c>
      <c r="F34" s="62">
        <v>200</v>
      </c>
      <c r="G34" s="50">
        <v>4.5999999999999996</v>
      </c>
      <c r="H34" s="50">
        <v>5.6</v>
      </c>
      <c r="I34" s="51">
        <v>5.7</v>
      </c>
      <c r="J34" s="50">
        <v>92.2</v>
      </c>
      <c r="K34" s="40" t="s">
        <v>71</v>
      </c>
      <c r="L34" s="39">
        <v>10</v>
      </c>
    </row>
    <row r="35" spans="1:12" ht="15">
      <c r="A35" s="14"/>
      <c r="B35" s="15"/>
      <c r="C35" s="11"/>
      <c r="D35" s="7" t="s">
        <v>28</v>
      </c>
      <c r="E35" s="49" t="s">
        <v>66</v>
      </c>
      <c r="F35" s="62">
        <v>150</v>
      </c>
      <c r="G35" s="50">
        <v>3.7</v>
      </c>
      <c r="H35" s="50">
        <v>4.8</v>
      </c>
      <c r="I35" s="51">
        <v>36.5</v>
      </c>
      <c r="J35" s="50">
        <v>203.5</v>
      </c>
      <c r="K35" s="40" t="s">
        <v>72</v>
      </c>
      <c r="L35" s="39">
        <v>10</v>
      </c>
    </row>
    <row r="36" spans="1:12" ht="15">
      <c r="A36" s="14"/>
      <c r="B36" s="15"/>
      <c r="C36" s="11"/>
      <c r="D36" s="7" t="s">
        <v>27</v>
      </c>
      <c r="E36" s="49" t="s">
        <v>67</v>
      </c>
      <c r="F36" s="62">
        <v>70</v>
      </c>
      <c r="G36" s="50">
        <v>9.6</v>
      </c>
      <c r="H36" s="50">
        <v>5.2</v>
      </c>
      <c r="I36" s="51">
        <v>4.4000000000000004</v>
      </c>
      <c r="J36" s="50">
        <v>103</v>
      </c>
      <c r="K36" s="40" t="s">
        <v>73</v>
      </c>
      <c r="L36" s="39">
        <v>16</v>
      </c>
    </row>
    <row r="37" spans="1:12" ht="15">
      <c r="A37" s="14"/>
      <c r="B37" s="15"/>
      <c r="C37" s="11"/>
      <c r="D37" s="7" t="s">
        <v>22</v>
      </c>
      <c r="E37" s="49" t="s">
        <v>42</v>
      </c>
      <c r="F37" s="62">
        <v>30</v>
      </c>
      <c r="G37" s="50">
        <v>2.04</v>
      </c>
      <c r="H37" s="50">
        <v>0.4</v>
      </c>
      <c r="I37" s="51">
        <v>10.08</v>
      </c>
      <c r="J37" s="50">
        <v>51.24</v>
      </c>
      <c r="K37" s="40" t="s">
        <v>36</v>
      </c>
      <c r="L37" s="39">
        <v>2</v>
      </c>
    </row>
    <row r="38" spans="1:12" ht="15">
      <c r="A38" s="14"/>
      <c r="B38" s="15"/>
      <c r="C38" s="11"/>
      <c r="D38" s="7" t="s">
        <v>22</v>
      </c>
      <c r="E38" s="49" t="s">
        <v>51</v>
      </c>
      <c r="F38" s="62">
        <v>60</v>
      </c>
      <c r="G38" s="50">
        <v>4.5</v>
      </c>
      <c r="H38" s="50">
        <v>0.5</v>
      </c>
      <c r="I38" s="51">
        <v>29.5</v>
      </c>
      <c r="J38" s="50">
        <v>140.69999999999999</v>
      </c>
      <c r="K38" s="40" t="s">
        <v>36</v>
      </c>
      <c r="L38" s="39">
        <v>3</v>
      </c>
    </row>
    <row r="39" spans="1:12" ht="15">
      <c r="A39" s="14"/>
      <c r="B39" s="15"/>
      <c r="C39" s="11"/>
      <c r="D39" s="7" t="s">
        <v>37</v>
      </c>
      <c r="E39" s="49" t="s">
        <v>68</v>
      </c>
      <c r="F39" s="62">
        <v>20</v>
      </c>
      <c r="G39" s="50">
        <v>0.7</v>
      </c>
      <c r="H39" s="50">
        <v>1.5</v>
      </c>
      <c r="I39" s="51">
        <v>1.9</v>
      </c>
      <c r="J39" s="50">
        <v>23.8</v>
      </c>
      <c r="K39" s="40" t="s">
        <v>74</v>
      </c>
      <c r="L39" s="39">
        <v>2</v>
      </c>
    </row>
    <row r="40" spans="1:12" ht="15">
      <c r="A40" s="14"/>
      <c r="B40" s="15"/>
      <c r="C40" s="11"/>
      <c r="D40" s="7" t="s">
        <v>29</v>
      </c>
      <c r="E40" s="56" t="s">
        <v>69</v>
      </c>
      <c r="F40" s="64">
        <v>200</v>
      </c>
      <c r="G40" s="57">
        <v>0.6</v>
      </c>
      <c r="H40" s="57">
        <v>0.2</v>
      </c>
      <c r="I40" s="58">
        <v>15.2</v>
      </c>
      <c r="J40" s="57">
        <v>65.3</v>
      </c>
      <c r="K40" s="40" t="s">
        <v>75</v>
      </c>
      <c r="L40" s="39">
        <v>5</v>
      </c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790</v>
      </c>
      <c r="G42" s="19">
        <f t="shared" ref="G42" si="7">SUM(G33:G41)</f>
        <v>26.34</v>
      </c>
      <c r="H42" s="19">
        <f t="shared" ref="H42" si="8">SUM(H33:H41)</f>
        <v>24.299999999999997</v>
      </c>
      <c r="I42" s="19">
        <f t="shared" ref="I42" si="9">SUM(I33:I41)</f>
        <v>107.58</v>
      </c>
      <c r="J42" s="19">
        <f t="shared" ref="J42" si="10">SUM(J33:J41)</f>
        <v>753.93999999999983</v>
      </c>
      <c r="K42" s="25"/>
      <c r="L42" s="19">
        <f>SUM(L33:L41)</f>
        <v>54</v>
      </c>
    </row>
    <row r="43" spans="1:12" ht="15.75" customHeight="1" thickBot="1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>
        <f>F32+F42</f>
        <v>1290</v>
      </c>
      <c r="G43" s="30">
        <f t="shared" ref="G43" si="11">G32+G42</f>
        <v>45.43</v>
      </c>
      <c r="H43" s="30">
        <f t="shared" ref="H43" si="12">H32+H42</f>
        <v>41.4</v>
      </c>
      <c r="I43" s="30">
        <f t="shared" ref="I43" si="13">I32+I42</f>
        <v>191.3</v>
      </c>
      <c r="J43" s="30">
        <f t="shared" ref="J43" si="14">J32+J42</f>
        <v>1310.7799999999997</v>
      </c>
      <c r="K43" s="30"/>
      <c r="L43" s="30">
        <v>108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46" t="s">
        <v>76</v>
      </c>
      <c r="F44" s="63">
        <v>190</v>
      </c>
      <c r="G44" s="47">
        <v>14.1</v>
      </c>
      <c r="H44" s="47">
        <v>15.2</v>
      </c>
      <c r="I44" s="48">
        <v>40.5</v>
      </c>
      <c r="J44" s="47">
        <v>330.9</v>
      </c>
      <c r="K44" s="37" t="s">
        <v>79</v>
      </c>
      <c r="L44" s="36">
        <v>28</v>
      </c>
    </row>
    <row r="45" spans="1:12" ht="15">
      <c r="A45" s="23"/>
      <c r="B45" s="15"/>
      <c r="C45" s="11"/>
      <c r="D45" s="6" t="s">
        <v>21</v>
      </c>
      <c r="E45" s="39" t="s">
        <v>77</v>
      </c>
      <c r="F45" s="65">
        <v>200</v>
      </c>
      <c r="G45" s="53">
        <v>0.2</v>
      </c>
      <c r="H45" s="53">
        <v>0</v>
      </c>
      <c r="I45" s="54">
        <v>6.5</v>
      </c>
      <c r="J45" s="53">
        <v>26.8</v>
      </c>
      <c r="K45" s="40" t="s">
        <v>45</v>
      </c>
      <c r="L45" s="39">
        <v>7</v>
      </c>
    </row>
    <row r="46" spans="1:12" ht="15">
      <c r="A46" s="23"/>
      <c r="B46" s="15"/>
      <c r="C46" s="11"/>
      <c r="D46" s="7" t="s">
        <v>22</v>
      </c>
      <c r="E46" s="49" t="s">
        <v>41</v>
      </c>
      <c r="F46" s="62">
        <v>30</v>
      </c>
      <c r="G46" s="50">
        <v>2.2999999999999998</v>
      </c>
      <c r="H46" s="50">
        <v>0.3</v>
      </c>
      <c r="I46" s="51">
        <v>15.4</v>
      </c>
      <c r="J46" s="50">
        <v>70.3</v>
      </c>
      <c r="K46" s="40" t="s">
        <v>81</v>
      </c>
      <c r="L46" s="39">
        <v>3</v>
      </c>
    </row>
    <row r="47" spans="1:12" ht="15">
      <c r="A47" s="23"/>
      <c r="B47" s="15"/>
      <c r="C47" s="11"/>
      <c r="D47" s="7" t="s">
        <v>22</v>
      </c>
      <c r="E47" s="49" t="s">
        <v>42</v>
      </c>
      <c r="F47" s="62">
        <v>25</v>
      </c>
      <c r="G47" s="50">
        <v>1.7</v>
      </c>
      <c r="H47" s="50">
        <v>0.3</v>
      </c>
      <c r="I47" s="51">
        <v>8.4</v>
      </c>
      <c r="J47" s="50">
        <v>42.7</v>
      </c>
      <c r="K47" s="40" t="s">
        <v>81</v>
      </c>
      <c r="L47" s="39">
        <v>2</v>
      </c>
    </row>
    <row r="48" spans="1:12" ht="15">
      <c r="A48" s="23"/>
      <c r="B48" s="15"/>
      <c r="C48" s="11"/>
      <c r="D48" s="7" t="s">
        <v>25</v>
      </c>
      <c r="E48" s="49" t="s">
        <v>78</v>
      </c>
      <c r="F48" s="62">
        <v>60</v>
      </c>
      <c r="G48" s="50">
        <v>0.4</v>
      </c>
      <c r="H48" s="50">
        <v>0.2</v>
      </c>
      <c r="I48" s="51">
        <v>1.5</v>
      </c>
      <c r="J48" s="50">
        <v>8.5</v>
      </c>
      <c r="K48" s="40" t="s">
        <v>80</v>
      </c>
      <c r="L48" s="39">
        <v>14</v>
      </c>
    </row>
    <row r="49" spans="1:12" ht="15">
      <c r="A49" s="23"/>
      <c r="B49" s="15"/>
      <c r="C49" s="11"/>
      <c r="D49" s="7"/>
      <c r="E49" s="52"/>
      <c r="F49" s="53"/>
      <c r="G49" s="53"/>
      <c r="H49" s="53"/>
      <c r="I49" s="54"/>
      <c r="J49" s="53"/>
      <c r="K49" s="40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.75" thickBot="1">
      <c r="A51" s="24"/>
      <c r="B51" s="17"/>
      <c r="C51" s="8"/>
      <c r="D51" s="18" t="s">
        <v>31</v>
      </c>
      <c r="E51" s="9"/>
      <c r="F51" s="19">
        <f>SUM(F44:F50)</f>
        <v>505</v>
      </c>
      <c r="G51" s="19">
        <f t="shared" ref="G51" si="15">SUM(G44:G50)</f>
        <v>18.699999999999996</v>
      </c>
      <c r="H51" s="19">
        <f t="shared" ref="H51" si="16">SUM(H44:H50)</f>
        <v>16</v>
      </c>
      <c r="I51" s="19">
        <f t="shared" ref="I51" si="17">SUM(I44:I50)</f>
        <v>72.3</v>
      </c>
      <c r="J51" s="19">
        <f t="shared" ref="J51" si="18">SUM(J44:J50)</f>
        <v>479.2</v>
      </c>
      <c r="K51" s="25"/>
      <c r="L51" s="19">
        <f>SUM(L44:L50)</f>
        <v>54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6" t="s">
        <v>82</v>
      </c>
      <c r="F52" s="63">
        <v>60</v>
      </c>
      <c r="G52" s="47">
        <v>0.8</v>
      </c>
      <c r="H52" s="47">
        <v>2.7</v>
      </c>
      <c r="I52" s="48">
        <v>4.5999999999999996</v>
      </c>
      <c r="J52" s="47">
        <v>45.6</v>
      </c>
      <c r="K52" s="40" t="s">
        <v>87</v>
      </c>
      <c r="L52" s="39">
        <v>6</v>
      </c>
    </row>
    <row r="53" spans="1:12" ht="15">
      <c r="A53" s="23"/>
      <c r="B53" s="15"/>
      <c r="C53" s="11"/>
      <c r="D53" s="7" t="s">
        <v>26</v>
      </c>
      <c r="E53" s="49" t="s">
        <v>115</v>
      </c>
      <c r="F53" s="62">
        <v>200</v>
      </c>
      <c r="G53" s="50">
        <v>5.0999999999999996</v>
      </c>
      <c r="H53" s="50">
        <v>5.8</v>
      </c>
      <c r="I53" s="51">
        <v>10.8</v>
      </c>
      <c r="J53" s="50">
        <v>115.6</v>
      </c>
      <c r="K53" s="40" t="s">
        <v>88</v>
      </c>
      <c r="L53" s="39">
        <v>10</v>
      </c>
    </row>
    <row r="54" spans="1:12" ht="15">
      <c r="A54" s="23"/>
      <c r="B54" s="15"/>
      <c r="C54" s="11"/>
      <c r="D54" s="7" t="s">
        <v>28</v>
      </c>
      <c r="E54" s="49" t="s">
        <v>83</v>
      </c>
      <c r="F54" s="62">
        <v>150</v>
      </c>
      <c r="G54" s="50">
        <v>5.4</v>
      </c>
      <c r="H54" s="50">
        <v>4.9000000000000004</v>
      </c>
      <c r="I54" s="51">
        <v>32.799999999999997</v>
      </c>
      <c r="J54" s="50">
        <v>196.8</v>
      </c>
      <c r="K54" s="40" t="s">
        <v>89</v>
      </c>
      <c r="L54" s="39">
        <v>6</v>
      </c>
    </row>
    <row r="55" spans="1:12" ht="15">
      <c r="A55" s="23"/>
      <c r="B55" s="15"/>
      <c r="C55" s="11"/>
      <c r="D55" s="7" t="s">
        <v>27</v>
      </c>
      <c r="E55" s="49" t="s">
        <v>84</v>
      </c>
      <c r="F55" s="62">
        <v>50</v>
      </c>
      <c r="G55" s="50">
        <v>8.4</v>
      </c>
      <c r="H55" s="50">
        <v>7.9</v>
      </c>
      <c r="I55" s="51">
        <v>3.3</v>
      </c>
      <c r="J55" s="50">
        <v>118.25</v>
      </c>
      <c r="K55" s="40" t="s">
        <v>90</v>
      </c>
      <c r="L55" s="39">
        <v>16</v>
      </c>
    </row>
    <row r="56" spans="1:12" ht="15">
      <c r="A56" s="23"/>
      <c r="B56" s="15"/>
      <c r="C56" s="11"/>
      <c r="D56" s="7" t="s">
        <v>22</v>
      </c>
      <c r="E56" s="56" t="s">
        <v>42</v>
      </c>
      <c r="F56" s="64">
        <v>30</v>
      </c>
      <c r="G56" s="57">
        <v>2.04</v>
      </c>
      <c r="H56" s="57">
        <v>0.4</v>
      </c>
      <c r="I56" s="58">
        <v>10.08</v>
      </c>
      <c r="J56" s="57">
        <v>51.24</v>
      </c>
      <c r="K56" s="40" t="s">
        <v>81</v>
      </c>
      <c r="L56" s="39">
        <v>2</v>
      </c>
    </row>
    <row r="57" spans="1:12" ht="15">
      <c r="A57" s="23"/>
      <c r="B57" s="15"/>
      <c r="C57" s="11"/>
      <c r="D57" s="7" t="s">
        <v>22</v>
      </c>
      <c r="E57" s="49" t="s">
        <v>51</v>
      </c>
      <c r="F57" s="62">
        <v>60</v>
      </c>
      <c r="G57" s="50">
        <v>4.5</v>
      </c>
      <c r="H57" s="50">
        <v>0.5</v>
      </c>
      <c r="I57" s="51">
        <v>29.5</v>
      </c>
      <c r="J57" s="50">
        <v>140.69999999999999</v>
      </c>
      <c r="K57" s="40" t="s">
        <v>81</v>
      </c>
      <c r="L57" s="39">
        <v>3</v>
      </c>
    </row>
    <row r="58" spans="1:12" ht="15">
      <c r="A58" s="23"/>
      <c r="B58" s="15"/>
      <c r="C58" s="11"/>
      <c r="D58" s="7" t="s">
        <v>37</v>
      </c>
      <c r="E58" s="49" t="s">
        <v>85</v>
      </c>
      <c r="F58" s="62">
        <v>20</v>
      </c>
      <c r="G58" s="50">
        <v>0.3</v>
      </c>
      <c r="H58" s="50">
        <v>1.6</v>
      </c>
      <c r="I58" s="51">
        <v>0.6</v>
      </c>
      <c r="J58" s="50">
        <v>18.600000000000001</v>
      </c>
      <c r="K58" s="40" t="s">
        <v>91</v>
      </c>
      <c r="L58" s="39">
        <v>2</v>
      </c>
    </row>
    <row r="59" spans="1:12" ht="15">
      <c r="A59" s="23"/>
      <c r="B59" s="15"/>
      <c r="C59" s="11"/>
      <c r="D59" s="6" t="s">
        <v>29</v>
      </c>
      <c r="E59" s="39" t="s">
        <v>86</v>
      </c>
      <c r="F59" s="65">
        <v>200</v>
      </c>
      <c r="G59" s="39">
        <v>0.15</v>
      </c>
      <c r="H59" s="39">
        <v>0.14000000000000001</v>
      </c>
      <c r="I59" s="39">
        <v>9.93</v>
      </c>
      <c r="J59" s="39">
        <v>41.5</v>
      </c>
      <c r="K59" s="40" t="s">
        <v>92</v>
      </c>
      <c r="L59" s="39">
        <v>9</v>
      </c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770</v>
      </c>
      <c r="G61" s="19">
        <f t="shared" ref="G61" si="19">SUM(G52:G60)</f>
        <v>26.69</v>
      </c>
      <c r="H61" s="19">
        <f t="shared" ref="H61" si="20">SUM(H52:H60)</f>
        <v>23.94</v>
      </c>
      <c r="I61" s="19">
        <f t="shared" ref="I61" si="21">SUM(I52:I60)</f>
        <v>101.60999999999999</v>
      </c>
      <c r="J61" s="19">
        <f t="shared" ref="J61" si="22">SUM(J52:J60)</f>
        <v>728.29000000000008</v>
      </c>
      <c r="K61" s="25"/>
      <c r="L61" s="19">
        <f>SUM(L52:L60)</f>
        <v>54</v>
      </c>
    </row>
    <row r="62" spans="1:12" ht="15.75" customHeight="1" thickBot="1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>
        <f>F51+F61</f>
        <v>1275</v>
      </c>
      <c r="G62" s="30">
        <f t="shared" ref="G62" si="23">G51+G61</f>
        <v>45.39</v>
      </c>
      <c r="H62" s="30">
        <f t="shared" ref="H62" si="24">H51+H61</f>
        <v>39.94</v>
      </c>
      <c r="I62" s="30">
        <f t="shared" ref="I62" si="25">I51+I61</f>
        <v>173.90999999999997</v>
      </c>
      <c r="J62" s="30">
        <f t="shared" ref="J62:L62" si="26">J51+J61</f>
        <v>1207.49</v>
      </c>
      <c r="K62" s="30"/>
      <c r="L62" s="30">
        <f t="shared" si="26"/>
        <v>108</v>
      </c>
    </row>
    <row r="63" spans="1:12" ht="15">
      <c r="A63" s="20">
        <v>1</v>
      </c>
      <c r="B63" s="21">
        <v>4</v>
      </c>
      <c r="C63" s="22" t="s">
        <v>19</v>
      </c>
      <c r="D63" s="5" t="s">
        <v>25</v>
      </c>
      <c r="E63" s="46" t="s">
        <v>113</v>
      </c>
      <c r="F63" s="63">
        <v>15</v>
      </c>
      <c r="G63" s="47">
        <v>3.5</v>
      </c>
      <c r="H63" s="47">
        <v>4.4000000000000004</v>
      </c>
      <c r="I63" s="48">
        <v>0</v>
      </c>
      <c r="J63" s="47">
        <v>53.8</v>
      </c>
      <c r="K63" s="37" t="s">
        <v>46</v>
      </c>
      <c r="L63" s="36">
        <v>10</v>
      </c>
    </row>
    <row r="64" spans="1:12" ht="15">
      <c r="A64" s="23"/>
      <c r="B64" s="15"/>
      <c r="C64" s="11"/>
      <c r="D64" s="6" t="s">
        <v>21</v>
      </c>
      <c r="E64" s="52" t="s">
        <v>93</v>
      </c>
      <c r="F64" s="66">
        <v>200</v>
      </c>
      <c r="G64" s="53">
        <v>3.8</v>
      </c>
      <c r="H64" s="53">
        <v>2.9</v>
      </c>
      <c r="I64" s="54">
        <v>11.3</v>
      </c>
      <c r="J64" s="53">
        <v>86</v>
      </c>
      <c r="K64" s="40" t="s">
        <v>95</v>
      </c>
      <c r="L64" s="39">
        <v>7</v>
      </c>
    </row>
    <row r="65" spans="1:12" ht="15">
      <c r="A65" s="23"/>
      <c r="B65" s="15"/>
      <c r="C65" s="11"/>
      <c r="D65" s="7" t="s">
        <v>22</v>
      </c>
      <c r="E65" s="49" t="s">
        <v>41</v>
      </c>
      <c r="F65" s="62">
        <v>30</v>
      </c>
      <c r="G65" s="50">
        <v>2.2999999999999998</v>
      </c>
      <c r="H65" s="50">
        <v>0.2</v>
      </c>
      <c r="I65" s="51">
        <v>15.4</v>
      </c>
      <c r="J65" s="50">
        <v>70.3</v>
      </c>
      <c r="K65" s="40" t="s">
        <v>81</v>
      </c>
      <c r="L65" s="39">
        <v>3</v>
      </c>
    </row>
    <row r="66" spans="1:12" ht="15">
      <c r="A66" s="23"/>
      <c r="B66" s="15"/>
      <c r="C66" s="11"/>
      <c r="D66" s="7" t="s">
        <v>23</v>
      </c>
      <c r="E66" s="49" t="s">
        <v>94</v>
      </c>
      <c r="F66" s="62">
        <v>100</v>
      </c>
      <c r="G66" s="50">
        <v>0.9</v>
      </c>
      <c r="H66" s="50">
        <v>0.3</v>
      </c>
      <c r="I66" s="51">
        <v>11.1</v>
      </c>
      <c r="J66" s="50">
        <v>52.5</v>
      </c>
      <c r="K66" s="40" t="s">
        <v>81</v>
      </c>
      <c r="L66" s="39">
        <v>10</v>
      </c>
    </row>
    <row r="67" spans="1:12" ht="15">
      <c r="A67" s="23"/>
      <c r="B67" s="15"/>
      <c r="C67" s="11"/>
      <c r="D67" s="7" t="s">
        <v>22</v>
      </c>
      <c r="E67" s="49" t="s">
        <v>42</v>
      </c>
      <c r="F67" s="62">
        <v>25</v>
      </c>
      <c r="G67" s="50">
        <v>1.7</v>
      </c>
      <c r="H67" s="50">
        <v>0.3</v>
      </c>
      <c r="I67" s="51">
        <v>8.4</v>
      </c>
      <c r="J67" s="50">
        <v>42.7</v>
      </c>
      <c r="K67" s="40" t="s">
        <v>81</v>
      </c>
      <c r="L67" s="39">
        <v>2</v>
      </c>
    </row>
    <row r="68" spans="1:12" ht="15">
      <c r="A68" s="23"/>
      <c r="B68" s="15"/>
      <c r="C68" s="11"/>
      <c r="D68" s="6" t="s">
        <v>20</v>
      </c>
      <c r="E68" s="49" t="s">
        <v>116</v>
      </c>
      <c r="F68" s="62">
        <v>200</v>
      </c>
      <c r="G68" s="50">
        <v>6.8</v>
      </c>
      <c r="H68" s="50">
        <v>7.7</v>
      </c>
      <c r="I68" s="51">
        <v>24.7</v>
      </c>
      <c r="J68" s="50">
        <v>192.6</v>
      </c>
      <c r="K68" s="40" t="s">
        <v>96</v>
      </c>
      <c r="L68" s="39">
        <v>22</v>
      </c>
    </row>
    <row r="69" spans="1:12" ht="15">
      <c r="A69" s="23"/>
      <c r="B69" s="15"/>
      <c r="C69" s="11"/>
      <c r="D69" s="7"/>
      <c r="E69" s="49"/>
      <c r="F69" s="50"/>
      <c r="G69" s="50"/>
      <c r="H69" s="50"/>
      <c r="I69" s="51"/>
      <c r="J69" s="50"/>
      <c r="K69" s="40"/>
      <c r="L69" s="39"/>
    </row>
    <row r="70" spans="1:12" ht="15">
      <c r="A70" s="24"/>
      <c r="B70" s="17"/>
      <c r="C70" s="8"/>
      <c r="D70" s="18" t="s">
        <v>31</v>
      </c>
      <c r="E70" s="9"/>
      <c r="F70" s="61">
        <f>SUM(F63:F69)</f>
        <v>570</v>
      </c>
      <c r="G70" s="61">
        <f>SUM(G63:G69)</f>
        <v>19</v>
      </c>
      <c r="H70" s="61">
        <f>SUM(H63:H69)</f>
        <v>15.8</v>
      </c>
      <c r="I70" s="61">
        <f>SUM(I63:I69)</f>
        <v>70.900000000000006</v>
      </c>
      <c r="J70" s="61">
        <f>SUM(J63:J69)</f>
        <v>497.9</v>
      </c>
      <c r="K70" s="25"/>
      <c r="L70" s="19">
        <f>SUM(L63:L69)</f>
        <v>54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2" t="s">
        <v>97</v>
      </c>
      <c r="F71" s="66">
        <v>60</v>
      </c>
      <c r="G71" s="53">
        <v>0.6</v>
      </c>
      <c r="H71" s="53">
        <v>6.1</v>
      </c>
      <c r="I71" s="54">
        <v>4.3</v>
      </c>
      <c r="J71" s="53">
        <v>74.2</v>
      </c>
      <c r="K71" s="40" t="s">
        <v>70</v>
      </c>
      <c r="L71" s="39">
        <v>6</v>
      </c>
    </row>
    <row r="72" spans="1:12" ht="15">
      <c r="A72" s="23"/>
      <c r="B72" s="15"/>
      <c r="C72" s="11"/>
      <c r="D72" s="7" t="s">
        <v>26</v>
      </c>
      <c r="E72" s="49" t="s">
        <v>98</v>
      </c>
      <c r="F72" s="62">
        <v>200</v>
      </c>
      <c r="G72" s="50">
        <v>6.7</v>
      </c>
      <c r="H72" s="50">
        <v>4.5999999999999996</v>
      </c>
      <c r="I72" s="51">
        <v>16.3</v>
      </c>
      <c r="J72" s="50">
        <v>133.1</v>
      </c>
      <c r="K72" s="40" t="s">
        <v>101</v>
      </c>
      <c r="L72" s="39">
        <v>10</v>
      </c>
    </row>
    <row r="73" spans="1:12" ht="15">
      <c r="A73" s="23"/>
      <c r="B73" s="15"/>
      <c r="C73" s="11"/>
      <c r="D73" s="7" t="s">
        <v>28</v>
      </c>
      <c r="E73" s="49" t="s">
        <v>99</v>
      </c>
      <c r="F73" s="62">
        <v>150</v>
      </c>
      <c r="G73" s="50">
        <v>5.2</v>
      </c>
      <c r="H73" s="50">
        <v>7.3</v>
      </c>
      <c r="I73" s="51">
        <v>36</v>
      </c>
      <c r="J73" s="50">
        <v>233.7</v>
      </c>
      <c r="K73" s="40" t="s">
        <v>102</v>
      </c>
      <c r="L73" s="39">
        <v>10</v>
      </c>
    </row>
    <row r="74" spans="1:12" ht="15">
      <c r="A74" s="23"/>
      <c r="B74" s="15"/>
      <c r="C74" s="11"/>
      <c r="D74" s="7" t="s">
        <v>27</v>
      </c>
      <c r="E74" s="49" t="s">
        <v>100</v>
      </c>
      <c r="F74" s="62">
        <v>90</v>
      </c>
      <c r="G74" s="50">
        <v>10</v>
      </c>
      <c r="H74" s="50">
        <v>5.2</v>
      </c>
      <c r="I74" s="51">
        <v>4.3</v>
      </c>
      <c r="J74" s="50">
        <v>113.8</v>
      </c>
      <c r="K74" s="40" t="s">
        <v>103</v>
      </c>
      <c r="L74" s="39">
        <v>18</v>
      </c>
    </row>
    <row r="75" spans="1:12" ht="15">
      <c r="A75" s="23"/>
      <c r="B75" s="15"/>
      <c r="C75" s="11"/>
      <c r="D75" s="7" t="s">
        <v>22</v>
      </c>
      <c r="E75" s="56" t="s">
        <v>42</v>
      </c>
      <c r="F75" s="64">
        <v>25</v>
      </c>
      <c r="G75" s="57">
        <v>1.7</v>
      </c>
      <c r="H75" s="57">
        <v>0.3</v>
      </c>
      <c r="I75" s="58">
        <v>8.4</v>
      </c>
      <c r="J75" s="57">
        <v>42.7</v>
      </c>
      <c r="K75" s="40" t="s">
        <v>81</v>
      </c>
      <c r="L75" s="39">
        <v>2</v>
      </c>
    </row>
    <row r="76" spans="1:12" ht="15">
      <c r="A76" s="23"/>
      <c r="B76" s="15"/>
      <c r="C76" s="11"/>
      <c r="D76" s="7" t="s">
        <v>22</v>
      </c>
      <c r="E76" s="49" t="s">
        <v>41</v>
      </c>
      <c r="F76" s="62">
        <v>30</v>
      </c>
      <c r="G76" s="50">
        <v>2.2999999999999998</v>
      </c>
      <c r="H76" s="50">
        <v>0.2</v>
      </c>
      <c r="I76" s="51">
        <v>15.4</v>
      </c>
      <c r="J76" s="50">
        <v>70.3</v>
      </c>
      <c r="K76" s="40" t="s">
        <v>81</v>
      </c>
      <c r="L76" s="39">
        <v>3</v>
      </c>
    </row>
    <row r="77" spans="1:12" ht="15">
      <c r="A77" s="23"/>
      <c r="B77" s="15"/>
      <c r="C77" s="11"/>
      <c r="D77" s="7" t="s">
        <v>29</v>
      </c>
      <c r="E77" s="49" t="s">
        <v>52</v>
      </c>
      <c r="F77" s="62">
        <v>200</v>
      </c>
      <c r="G77" s="50">
        <v>0.5</v>
      </c>
      <c r="H77" s="50">
        <v>0</v>
      </c>
      <c r="I77" s="51">
        <v>19.8</v>
      </c>
      <c r="J77" s="50">
        <v>81</v>
      </c>
      <c r="K77" s="40" t="s">
        <v>104</v>
      </c>
      <c r="L77" s="39">
        <v>5</v>
      </c>
    </row>
    <row r="78" spans="1:12" ht="15">
      <c r="A78" s="23"/>
      <c r="B78" s="15"/>
      <c r="C78" s="11"/>
      <c r="D78" s="6"/>
      <c r="E78" s="49"/>
      <c r="F78" s="50"/>
      <c r="G78" s="50"/>
      <c r="H78" s="50"/>
      <c r="I78" s="51"/>
      <c r="J78" s="50"/>
      <c r="K78" s="40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755</v>
      </c>
      <c r="G80" s="19">
        <f t="shared" ref="G80" si="27">SUM(G71:G79)</f>
        <v>27</v>
      </c>
      <c r="H80" s="19">
        <f t="shared" ref="H80" si="28">SUM(H71:H79)</f>
        <v>23.7</v>
      </c>
      <c r="I80" s="19">
        <f t="shared" ref="I80" si="29">SUM(I71:I79)</f>
        <v>104.5</v>
      </c>
      <c r="J80" s="19">
        <f t="shared" ref="J80" si="30">SUM(J71:J79)</f>
        <v>748.8</v>
      </c>
      <c r="K80" s="25"/>
      <c r="L80" s="19">
        <v>54</v>
      </c>
    </row>
    <row r="81" spans="1:12" ht="15.75" customHeight="1" thickBot="1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>
        <f>F70+F80</f>
        <v>1325</v>
      </c>
      <c r="G81" s="30">
        <f t="shared" ref="G81" si="31">G70+G80</f>
        <v>46</v>
      </c>
      <c r="H81" s="30">
        <f t="shared" ref="H81" si="32">H70+H80</f>
        <v>39.5</v>
      </c>
      <c r="I81" s="30">
        <f t="shared" ref="I81" si="33">I70+I80</f>
        <v>175.4</v>
      </c>
      <c r="J81" s="30">
        <f t="shared" ref="J81:L81" si="34">J70+J80</f>
        <v>1246.6999999999998</v>
      </c>
      <c r="K81" s="30"/>
      <c r="L81" s="30">
        <f t="shared" si="34"/>
        <v>108</v>
      </c>
    </row>
    <row r="82" spans="1:12" ht="15">
      <c r="A82" s="20">
        <v>1</v>
      </c>
      <c r="B82" s="21">
        <v>5</v>
      </c>
      <c r="C82" s="22" t="s">
        <v>19</v>
      </c>
      <c r="D82" s="5" t="s">
        <v>25</v>
      </c>
      <c r="E82" s="49" t="s">
        <v>113</v>
      </c>
      <c r="F82" s="62">
        <v>15</v>
      </c>
      <c r="G82" s="50">
        <v>3.5</v>
      </c>
      <c r="H82" s="50">
        <v>4.4000000000000004</v>
      </c>
      <c r="I82" s="51">
        <v>0</v>
      </c>
      <c r="J82" s="50">
        <v>53.8</v>
      </c>
      <c r="K82" s="37" t="s">
        <v>46</v>
      </c>
      <c r="L82" s="36">
        <v>10</v>
      </c>
    </row>
    <row r="83" spans="1:12" ht="15">
      <c r="A83" s="23"/>
      <c r="B83" s="15"/>
      <c r="C83" s="11"/>
      <c r="D83" s="6" t="s">
        <v>21</v>
      </c>
      <c r="E83" s="39" t="s">
        <v>60</v>
      </c>
      <c r="F83" s="65">
        <v>200</v>
      </c>
      <c r="G83" s="39">
        <v>1.6</v>
      </c>
      <c r="H83" s="39">
        <v>1.1000000000000001</v>
      </c>
      <c r="I83" s="39">
        <v>8.6999999999999993</v>
      </c>
      <c r="J83" s="50">
        <v>50.9</v>
      </c>
      <c r="K83" s="40" t="s">
        <v>63</v>
      </c>
      <c r="L83" s="39">
        <v>7</v>
      </c>
    </row>
    <row r="84" spans="1:12" ht="15">
      <c r="A84" s="23"/>
      <c r="B84" s="15"/>
      <c r="C84" s="11"/>
      <c r="D84" s="7" t="s">
        <v>22</v>
      </c>
      <c r="E84" s="39" t="s">
        <v>41</v>
      </c>
      <c r="F84" s="65">
        <v>30</v>
      </c>
      <c r="G84" s="39">
        <v>2.2999999999999998</v>
      </c>
      <c r="H84" s="39">
        <v>0.2</v>
      </c>
      <c r="I84" s="39">
        <v>15.4</v>
      </c>
      <c r="J84" s="39">
        <v>70.3</v>
      </c>
      <c r="K84" s="40" t="s">
        <v>81</v>
      </c>
      <c r="L84" s="39">
        <v>3</v>
      </c>
    </row>
    <row r="85" spans="1:12" ht="15">
      <c r="A85" s="23"/>
      <c r="B85" s="15"/>
      <c r="C85" s="11"/>
      <c r="D85" s="7" t="s">
        <v>22</v>
      </c>
      <c r="E85" s="39" t="s">
        <v>42</v>
      </c>
      <c r="F85" s="65">
        <v>25</v>
      </c>
      <c r="G85" s="39">
        <v>1.7</v>
      </c>
      <c r="H85" s="39">
        <v>0.3</v>
      </c>
      <c r="I85" s="39">
        <v>8.4</v>
      </c>
      <c r="J85" s="39">
        <v>42.7</v>
      </c>
      <c r="K85" s="40" t="s">
        <v>81</v>
      </c>
      <c r="L85" s="39">
        <v>2</v>
      </c>
    </row>
    <row r="86" spans="1:12" ht="15">
      <c r="A86" s="23"/>
      <c r="B86" s="15"/>
      <c r="C86" s="11"/>
      <c r="D86" s="7" t="s">
        <v>20</v>
      </c>
      <c r="E86" s="39" t="s">
        <v>105</v>
      </c>
      <c r="F86" s="65">
        <v>200</v>
      </c>
      <c r="G86" s="39">
        <v>8.3000000000000007</v>
      </c>
      <c r="H86" s="39">
        <v>10.1</v>
      </c>
      <c r="I86" s="39">
        <v>37.6</v>
      </c>
      <c r="J86" s="39">
        <v>274.89999999999998</v>
      </c>
      <c r="K86" s="40" t="s">
        <v>107</v>
      </c>
      <c r="L86" s="39">
        <v>22</v>
      </c>
    </row>
    <row r="87" spans="1:12" ht="15">
      <c r="A87" s="23"/>
      <c r="B87" s="15"/>
      <c r="C87" s="11"/>
      <c r="D87" s="7" t="s">
        <v>23</v>
      </c>
      <c r="E87" s="49" t="s">
        <v>106</v>
      </c>
      <c r="F87" s="62">
        <v>8</v>
      </c>
      <c r="G87" s="50">
        <v>0.9</v>
      </c>
      <c r="H87" s="50">
        <v>0.3</v>
      </c>
      <c r="I87" s="51">
        <v>11.1</v>
      </c>
      <c r="J87" s="50">
        <v>52.5</v>
      </c>
      <c r="K87" s="40" t="s">
        <v>36</v>
      </c>
      <c r="L87" s="39">
        <v>10</v>
      </c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4"/>
      <c r="B89" s="17"/>
      <c r="C89" s="8"/>
      <c r="D89" s="18" t="s">
        <v>31</v>
      </c>
      <c r="E89" s="9"/>
      <c r="F89" s="61">
        <f>SUM(F82:F88)</f>
        <v>478</v>
      </c>
      <c r="G89" s="61">
        <f>SUM(G82:G88)</f>
        <v>18.299999999999997</v>
      </c>
      <c r="H89" s="61">
        <f>SUM(H82:H88)</f>
        <v>16.400000000000002</v>
      </c>
      <c r="I89" s="61">
        <f>SUM(I82:I88)</f>
        <v>81.199999999999989</v>
      </c>
      <c r="J89" s="61">
        <f>SUM(J82:J88)</f>
        <v>545.09999999999991</v>
      </c>
      <c r="K89" s="25"/>
      <c r="L89" s="19">
        <f>SUM(L82:L88)</f>
        <v>54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117</v>
      </c>
      <c r="F90" s="62">
        <v>60</v>
      </c>
      <c r="G90" s="50">
        <v>1</v>
      </c>
      <c r="H90" s="50">
        <v>6.1</v>
      </c>
      <c r="I90" s="51">
        <v>5.8</v>
      </c>
      <c r="J90" s="50">
        <v>81.5</v>
      </c>
      <c r="K90" s="40" t="s">
        <v>54</v>
      </c>
      <c r="L90" s="39">
        <v>6</v>
      </c>
    </row>
    <row r="91" spans="1:12" ht="15">
      <c r="A91" s="23"/>
      <c r="B91" s="15"/>
      <c r="C91" s="11"/>
      <c r="D91" s="7" t="s">
        <v>26</v>
      </c>
      <c r="E91" s="49" t="s">
        <v>115</v>
      </c>
      <c r="F91" s="62">
        <v>200</v>
      </c>
      <c r="G91" s="50">
        <v>5.0999999999999996</v>
      </c>
      <c r="H91" s="50">
        <v>5.8</v>
      </c>
      <c r="I91" s="51">
        <v>10.8</v>
      </c>
      <c r="J91" s="50">
        <v>115.6</v>
      </c>
      <c r="K91" s="40" t="s">
        <v>88</v>
      </c>
      <c r="L91" s="39">
        <v>10</v>
      </c>
    </row>
    <row r="92" spans="1:12" ht="15">
      <c r="A92" s="23"/>
      <c r="B92" s="15"/>
      <c r="C92" s="11"/>
      <c r="D92" s="7" t="s">
        <v>28</v>
      </c>
      <c r="E92" s="49" t="s">
        <v>108</v>
      </c>
      <c r="F92" s="62">
        <v>150</v>
      </c>
      <c r="G92" s="50">
        <v>3.2</v>
      </c>
      <c r="H92" s="50">
        <v>5.2</v>
      </c>
      <c r="I92" s="51">
        <v>19.8</v>
      </c>
      <c r="J92" s="50">
        <v>139.4</v>
      </c>
      <c r="K92" s="40" t="s">
        <v>111</v>
      </c>
      <c r="L92" s="39">
        <v>10</v>
      </c>
    </row>
    <row r="93" spans="1:12" ht="15">
      <c r="A93" s="23"/>
      <c r="B93" s="15"/>
      <c r="C93" s="11"/>
      <c r="D93" s="7" t="s">
        <v>27</v>
      </c>
      <c r="E93" s="49" t="s">
        <v>109</v>
      </c>
      <c r="F93" s="62">
        <v>60</v>
      </c>
      <c r="G93" s="50">
        <v>10.5</v>
      </c>
      <c r="H93" s="50">
        <v>3.1</v>
      </c>
      <c r="I93" s="51">
        <v>8.1</v>
      </c>
      <c r="J93" s="50">
        <v>101.1</v>
      </c>
      <c r="K93" s="40" t="s">
        <v>112</v>
      </c>
      <c r="L93" s="39">
        <v>16</v>
      </c>
    </row>
    <row r="94" spans="1:12" ht="15">
      <c r="A94" s="23"/>
      <c r="B94" s="15"/>
      <c r="C94" s="11"/>
      <c r="D94" s="7" t="s">
        <v>37</v>
      </c>
      <c r="E94" s="56" t="s">
        <v>68</v>
      </c>
      <c r="F94" s="64">
        <v>20</v>
      </c>
      <c r="G94" s="57">
        <v>0.7</v>
      </c>
      <c r="H94" s="57">
        <v>1.5</v>
      </c>
      <c r="I94" s="58">
        <v>1.9</v>
      </c>
      <c r="J94" s="57">
        <v>23.8</v>
      </c>
      <c r="K94" s="40" t="s">
        <v>74</v>
      </c>
      <c r="L94" s="39">
        <v>2</v>
      </c>
    </row>
    <row r="95" spans="1:12" ht="15">
      <c r="A95" s="23"/>
      <c r="B95" s="15"/>
      <c r="C95" s="11"/>
      <c r="D95" s="7" t="s">
        <v>110</v>
      </c>
      <c r="E95" s="49" t="s">
        <v>42</v>
      </c>
      <c r="F95" s="62">
        <v>30</v>
      </c>
      <c r="G95" s="50">
        <v>2.04</v>
      </c>
      <c r="H95" s="50">
        <v>0.4</v>
      </c>
      <c r="I95" s="51">
        <v>10.08</v>
      </c>
      <c r="J95" s="50">
        <v>51.2</v>
      </c>
      <c r="K95" s="40" t="s">
        <v>81</v>
      </c>
      <c r="L95" s="39">
        <v>2</v>
      </c>
    </row>
    <row r="96" spans="1:12" ht="15">
      <c r="A96" s="23"/>
      <c r="B96" s="15"/>
      <c r="C96" s="11"/>
      <c r="D96" s="7" t="s">
        <v>110</v>
      </c>
      <c r="E96" s="49" t="s">
        <v>51</v>
      </c>
      <c r="F96" s="62">
        <v>50</v>
      </c>
      <c r="G96" s="50">
        <v>3.4</v>
      </c>
      <c r="H96" s="50">
        <v>0.4</v>
      </c>
      <c r="I96" s="51">
        <v>25.7</v>
      </c>
      <c r="J96" s="50">
        <v>127.3</v>
      </c>
      <c r="K96" s="40" t="s">
        <v>81</v>
      </c>
      <c r="L96" s="39">
        <v>3</v>
      </c>
    </row>
    <row r="97" spans="1:12" ht="15">
      <c r="A97" s="23"/>
      <c r="B97" s="15"/>
      <c r="C97" s="11"/>
      <c r="D97" s="6" t="s">
        <v>29</v>
      </c>
      <c r="E97" s="39" t="s">
        <v>52</v>
      </c>
      <c r="F97" s="39">
        <v>200</v>
      </c>
      <c r="G97" s="39">
        <v>0.5</v>
      </c>
      <c r="H97" s="39">
        <v>0</v>
      </c>
      <c r="I97" s="39">
        <v>19.8</v>
      </c>
      <c r="J97" s="39">
        <v>81</v>
      </c>
      <c r="K97" s="40" t="s">
        <v>104</v>
      </c>
      <c r="L97" s="39">
        <v>5</v>
      </c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770</v>
      </c>
      <c r="G99" s="19">
        <f t="shared" ref="G99" si="35">SUM(G90:G98)</f>
        <v>26.439999999999998</v>
      </c>
      <c r="H99" s="19">
        <f t="shared" ref="H99" si="36">SUM(H90:H98)</f>
        <v>22.499999999999996</v>
      </c>
      <c r="I99" s="19">
        <f t="shared" ref="I99" si="37">SUM(I90:I98)</f>
        <v>101.98</v>
      </c>
      <c r="J99" s="19">
        <f t="shared" ref="J99" si="38">SUM(J90:J98)</f>
        <v>720.9</v>
      </c>
      <c r="K99" s="25"/>
      <c r="L99" s="19">
        <v>54</v>
      </c>
    </row>
    <row r="100" spans="1:12" ht="15.75" customHeight="1" thickBot="1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>
        <f>F89+F99</f>
        <v>1248</v>
      </c>
      <c r="G100" s="30">
        <f t="shared" ref="G100" si="39">G89+G99</f>
        <v>44.739999999999995</v>
      </c>
      <c r="H100" s="30">
        <f t="shared" ref="H100" si="40">H89+H99</f>
        <v>38.9</v>
      </c>
      <c r="I100" s="30">
        <f t="shared" ref="I100" si="41">I89+I99</f>
        <v>183.18</v>
      </c>
      <c r="J100" s="30">
        <f t="shared" ref="J100:L100" si="42">J89+J99</f>
        <v>1266</v>
      </c>
      <c r="K100" s="30"/>
      <c r="L100" s="30">
        <f t="shared" si="42"/>
        <v>108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25</v>
      </c>
      <c r="E101" s="36" t="s">
        <v>113</v>
      </c>
      <c r="F101" s="36">
        <v>15</v>
      </c>
      <c r="G101" s="36">
        <v>3.5</v>
      </c>
      <c r="H101" s="36">
        <v>4.4000000000000004</v>
      </c>
      <c r="I101" s="36">
        <v>0</v>
      </c>
      <c r="J101" s="36">
        <v>53.8</v>
      </c>
      <c r="K101" s="37" t="s">
        <v>46</v>
      </c>
      <c r="L101" s="36">
        <v>10</v>
      </c>
    </row>
    <row r="102" spans="1:12" ht="15">
      <c r="A102" s="23"/>
      <c r="B102" s="15"/>
      <c r="C102" s="11"/>
      <c r="D102" s="6" t="s">
        <v>21</v>
      </c>
      <c r="E102" s="59" t="s">
        <v>118</v>
      </c>
      <c r="F102" s="59">
        <v>200</v>
      </c>
      <c r="G102" s="59">
        <v>4.5999999999999996</v>
      </c>
      <c r="H102" s="59">
        <v>3.8</v>
      </c>
      <c r="I102" s="59">
        <v>12.6</v>
      </c>
      <c r="J102" s="59">
        <v>100.4</v>
      </c>
      <c r="K102" s="60" t="s">
        <v>123</v>
      </c>
      <c r="L102" s="39">
        <v>10</v>
      </c>
    </row>
    <row r="103" spans="1:12" ht="15.75" customHeight="1">
      <c r="A103" s="23"/>
      <c r="B103" s="15"/>
      <c r="C103" s="11"/>
      <c r="D103" s="7" t="s">
        <v>20</v>
      </c>
      <c r="E103" s="39" t="s">
        <v>119</v>
      </c>
      <c r="F103" s="39">
        <v>200</v>
      </c>
      <c r="G103" s="39">
        <v>5</v>
      </c>
      <c r="H103" s="39">
        <v>6.8</v>
      </c>
      <c r="I103" s="39">
        <v>24.1</v>
      </c>
      <c r="J103" s="39">
        <v>168.9</v>
      </c>
      <c r="K103" s="40" t="s">
        <v>124</v>
      </c>
      <c r="L103" s="39">
        <v>19</v>
      </c>
    </row>
    <row r="104" spans="1:12" ht="15">
      <c r="A104" s="23"/>
      <c r="B104" s="15"/>
      <c r="C104" s="11"/>
      <c r="D104" s="7" t="s">
        <v>23</v>
      </c>
      <c r="E104" s="49" t="s">
        <v>120</v>
      </c>
      <c r="F104" s="62">
        <v>100</v>
      </c>
      <c r="G104" s="50">
        <v>0.9</v>
      </c>
      <c r="H104" s="50">
        <v>0.3</v>
      </c>
      <c r="I104" s="51">
        <v>11.1</v>
      </c>
      <c r="J104" s="50">
        <v>52.5</v>
      </c>
      <c r="K104" s="40" t="s">
        <v>81</v>
      </c>
      <c r="L104" s="39">
        <v>6</v>
      </c>
    </row>
    <row r="105" spans="1:12" ht="15">
      <c r="A105" s="23"/>
      <c r="B105" s="15"/>
      <c r="C105" s="11"/>
      <c r="D105" s="7" t="s">
        <v>22</v>
      </c>
      <c r="E105" s="49" t="s">
        <v>121</v>
      </c>
      <c r="F105" s="62">
        <v>30</v>
      </c>
      <c r="G105" s="50">
        <v>2.2999999999999998</v>
      </c>
      <c r="H105" s="50">
        <v>0.2</v>
      </c>
      <c r="I105" s="51">
        <v>15.4</v>
      </c>
      <c r="J105" s="50">
        <v>70.3</v>
      </c>
      <c r="K105" s="40" t="s">
        <v>81</v>
      </c>
      <c r="L105" s="39">
        <v>5</v>
      </c>
    </row>
    <row r="106" spans="1:12" ht="15">
      <c r="A106" s="23"/>
      <c r="B106" s="15"/>
      <c r="C106" s="11"/>
      <c r="D106" s="7" t="s">
        <v>22</v>
      </c>
      <c r="E106" s="39" t="s">
        <v>122</v>
      </c>
      <c r="F106" s="39">
        <v>25</v>
      </c>
      <c r="G106" s="39">
        <v>1.7</v>
      </c>
      <c r="H106" s="39">
        <v>0.3</v>
      </c>
      <c r="I106" s="39">
        <v>8.4</v>
      </c>
      <c r="J106" s="39">
        <v>42.7</v>
      </c>
      <c r="K106" s="40" t="s">
        <v>81</v>
      </c>
      <c r="L106" s="39">
        <v>4</v>
      </c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43">SUM(G101:G107)</f>
        <v>18</v>
      </c>
      <c r="H108" s="19">
        <f t="shared" si="43"/>
        <v>15.8</v>
      </c>
      <c r="I108" s="19">
        <f t="shared" si="43"/>
        <v>71.600000000000009</v>
      </c>
      <c r="J108" s="19">
        <f t="shared" si="43"/>
        <v>488.6</v>
      </c>
      <c r="K108" s="25"/>
      <c r="L108" s="19">
        <f t="shared" ref="L108" si="44">SUM(L101:L107)</f>
        <v>54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 t="s">
        <v>64</v>
      </c>
      <c r="F109" s="39">
        <v>60</v>
      </c>
      <c r="G109" s="39">
        <v>0.6</v>
      </c>
      <c r="H109" s="39">
        <v>6.1</v>
      </c>
      <c r="I109" s="39">
        <v>4.3</v>
      </c>
      <c r="J109" s="39">
        <v>74.2</v>
      </c>
      <c r="K109" s="40" t="s">
        <v>70</v>
      </c>
      <c r="L109" s="39">
        <v>10</v>
      </c>
    </row>
    <row r="110" spans="1:12" ht="15">
      <c r="A110" s="23"/>
      <c r="B110" s="15"/>
      <c r="C110" s="11"/>
      <c r="D110" s="7" t="s">
        <v>26</v>
      </c>
      <c r="E110" s="39" t="s">
        <v>65</v>
      </c>
      <c r="F110" s="39">
        <v>200</v>
      </c>
      <c r="G110" s="39">
        <v>4.5999999999999996</v>
      </c>
      <c r="H110" s="39">
        <v>5.6</v>
      </c>
      <c r="I110" s="39">
        <v>5.7</v>
      </c>
      <c r="J110" s="39">
        <v>92.2</v>
      </c>
      <c r="K110" s="40" t="s">
        <v>128</v>
      </c>
      <c r="L110" s="39">
        <v>10</v>
      </c>
    </row>
    <row r="111" spans="1:12" ht="15">
      <c r="A111" s="23"/>
      <c r="B111" s="15"/>
      <c r="C111" s="11"/>
      <c r="D111" s="7" t="s">
        <v>27</v>
      </c>
      <c r="E111" s="39" t="s">
        <v>125</v>
      </c>
      <c r="F111" s="39">
        <v>200</v>
      </c>
      <c r="G111" s="39">
        <v>15.3</v>
      </c>
      <c r="H111" s="39">
        <v>14.7</v>
      </c>
      <c r="I111" s="39">
        <v>42.6</v>
      </c>
      <c r="J111" s="39">
        <v>348.3</v>
      </c>
      <c r="K111" s="40" t="s">
        <v>79</v>
      </c>
      <c r="L111" s="39">
        <v>26</v>
      </c>
    </row>
    <row r="112" spans="1:12" ht="15">
      <c r="A112" s="23"/>
      <c r="B112" s="15"/>
      <c r="C112" s="11"/>
      <c r="D112" s="7" t="s">
        <v>22</v>
      </c>
      <c r="E112" s="39" t="s">
        <v>51</v>
      </c>
      <c r="F112" s="39">
        <v>45</v>
      </c>
      <c r="G112" s="39">
        <v>3.4</v>
      </c>
      <c r="H112" s="39">
        <v>0.4</v>
      </c>
      <c r="I112" s="39">
        <v>22.1</v>
      </c>
      <c r="J112" s="39">
        <v>105.5</v>
      </c>
      <c r="K112" s="40" t="s">
        <v>81</v>
      </c>
      <c r="L112" s="39">
        <v>3</v>
      </c>
    </row>
    <row r="113" spans="1:12" ht="15">
      <c r="A113" s="23"/>
      <c r="B113" s="15"/>
      <c r="C113" s="11"/>
      <c r="D113" s="7" t="s">
        <v>22</v>
      </c>
      <c r="E113" s="39" t="s">
        <v>126</v>
      </c>
      <c r="F113" s="39">
        <v>30</v>
      </c>
      <c r="G113" s="39">
        <v>2.04</v>
      </c>
      <c r="H113" s="39">
        <v>0.4</v>
      </c>
      <c r="I113" s="39">
        <v>10.8</v>
      </c>
      <c r="J113" s="39">
        <v>51.24</v>
      </c>
      <c r="K113" s="40" t="s">
        <v>81</v>
      </c>
      <c r="L113" s="39">
        <v>2</v>
      </c>
    </row>
    <row r="114" spans="1:12" ht="15">
      <c r="A114" s="23"/>
      <c r="B114" s="15"/>
      <c r="C114" s="11"/>
      <c r="D114" s="7" t="s">
        <v>29</v>
      </c>
      <c r="E114" s="49" t="s">
        <v>127</v>
      </c>
      <c r="F114" s="62">
        <v>200</v>
      </c>
      <c r="G114" s="50">
        <v>1</v>
      </c>
      <c r="H114" s="50">
        <v>0.1</v>
      </c>
      <c r="I114" s="51">
        <v>15.76</v>
      </c>
      <c r="J114" s="50">
        <v>66.900000000000006</v>
      </c>
      <c r="K114" s="40" t="s">
        <v>129</v>
      </c>
      <c r="L114" s="39">
        <v>3</v>
      </c>
    </row>
    <row r="115" spans="1:12" ht="15">
      <c r="A115" s="23"/>
      <c r="B115" s="15"/>
      <c r="C115" s="11"/>
      <c r="D115" s="7"/>
      <c r="E115" s="49"/>
      <c r="F115" s="50"/>
      <c r="G115" s="50"/>
      <c r="H115" s="50"/>
      <c r="I115" s="51"/>
      <c r="J115" s="50"/>
      <c r="K115" s="40"/>
      <c r="L115" s="39"/>
    </row>
    <row r="116" spans="1:12" ht="15">
      <c r="A116" s="23"/>
      <c r="B116" s="15"/>
      <c r="C116" s="11"/>
      <c r="D116" s="6"/>
      <c r="E116" s="39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735</v>
      </c>
      <c r="G118" s="19">
        <f t="shared" ref="G118:J118" si="45">SUM(G109:G117)</f>
        <v>26.939999999999998</v>
      </c>
      <c r="H118" s="19">
        <f t="shared" si="45"/>
        <v>27.299999999999997</v>
      </c>
      <c r="I118" s="19">
        <f t="shared" si="45"/>
        <v>101.26</v>
      </c>
      <c r="J118" s="19">
        <f t="shared" si="45"/>
        <v>738.34</v>
      </c>
      <c r="K118" s="25"/>
      <c r="L118" s="19">
        <f t="shared" ref="L118" si="46">SUM(L109:L117)</f>
        <v>54</v>
      </c>
    </row>
    <row r="119" spans="1:12" ht="15.75" customHeight="1" thickBot="1">
      <c r="A119" s="27">
        <f>A101</f>
        <v>1</v>
      </c>
      <c r="B119" s="28">
        <f>B101</f>
        <v>6</v>
      </c>
      <c r="C119" s="71" t="s">
        <v>4</v>
      </c>
      <c r="D119" s="72"/>
      <c r="E119" s="29"/>
      <c r="F119" s="30">
        <f>F108+F118</f>
        <v>1305</v>
      </c>
      <c r="G119" s="30">
        <f t="shared" ref="G119:J119" si="47">G108+G118</f>
        <v>44.94</v>
      </c>
      <c r="H119" s="30">
        <f t="shared" si="47"/>
        <v>43.099999999999994</v>
      </c>
      <c r="I119" s="30">
        <f t="shared" si="47"/>
        <v>172.86</v>
      </c>
      <c r="J119" s="30">
        <f t="shared" si="47"/>
        <v>1226.94</v>
      </c>
      <c r="K119" s="30"/>
      <c r="L119" s="30">
        <f t="shared" ref="L119" si="48">L108+L118</f>
        <v>108</v>
      </c>
    </row>
    <row r="120" spans="1:12" ht="25.5">
      <c r="A120" s="14">
        <v>2</v>
      </c>
      <c r="B120" s="15">
        <v>7</v>
      </c>
      <c r="C120" s="22" t="s">
        <v>19</v>
      </c>
      <c r="D120" s="5" t="s">
        <v>20</v>
      </c>
      <c r="E120" s="36" t="s">
        <v>59</v>
      </c>
      <c r="F120" s="36">
        <v>200</v>
      </c>
      <c r="G120" s="47">
        <v>8.39</v>
      </c>
      <c r="H120" s="47">
        <v>9.6999999999999993</v>
      </c>
      <c r="I120" s="48">
        <v>38.619999999999997</v>
      </c>
      <c r="J120" s="47">
        <v>269.44</v>
      </c>
      <c r="K120" s="37" t="s">
        <v>130</v>
      </c>
      <c r="L120" s="36">
        <v>26</v>
      </c>
    </row>
    <row r="121" spans="1:12" ht="15">
      <c r="A121" s="14"/>
      <c r="B121" s="15"/>
      <c r="C121" s="11"/>
      <c r="D121" s="7" t="s">
        <v>37</v>
      </c>
      <c r="E121" s="49" t="s">
        <v>114</v>
      </c>
      <c r="F121" s="62">
        <v>30</v>
      </c>
      <c r="G121" s="50">
        <v>1.6</v>
      </c>
      <c r="H121" s="50">
        <v>1.4</v>
      </c>
      <c r="I121" s="51">
        <v>12.6</v>
      </c>
      <c r="J121" s="50">
        <v>69.7</v>
      </c>
      <c r="K121" s="40" t="s">
        <v>62</v>
      </c>
      <c r="L121" s="39">
        <v>6</v>
      </c>
    </row>
    <row r="122" spans="1:12" ht="15">
      <c r="A122" s="14"/>
      <c r="B122" s="15"/>
      <c r="C122" s="11"/>
      <c r="D122" s="7" t="s">
        <v>21</v>
      </c>
      <c r="E122" s="49" t="s">
        <v>60</v>
      </c>
      <c r="F122" s="62">
        <v>200</v>
      </c>
      <c r="G122" s="50">
        <v>1.6</v>
      </c>
      <c r="H122" s="50">
        <v>1.1000000000000001</v>
      </c>
      <c r="I122" s="51">
        <v>8.6999999999999993</v>
      </c>
      <c r="J122" s="50">
        <v>50.9</v>
      </c>
      <c r="K122" s="40" t="s">
        <v>63</v>
      </c>
      <c r="L122" s="39">
        <v>7</v>
      </c>
    </row>
    <row r="123" spans="1:12" ht="15">
      <c r="A123" s="14"/>
      <c r="B123" s="15"/>
      <c r="C123" s="11"/>
      <c r="D123" s="7" t="s">
        <v>22</v>
      </c>
      <c r="E123" s="49" t="s">
        <v>41</v>
      </c>
      <c r="F123" s="50">
        <v>30</v>
      </c>
      <c r="G123" s="50">
        <v>2.2999999999999998</v>
      </c>
      <c r="H123" s="50">
        <v>0.2</v>
      </c>
      <c r="I123" s="51">
        <v>15.4</v>
      </c>
      <c r="J123" s="50">
        <v>70.3</v>
      </c>
      <c r="K123" s="40" t="s">
        <v>81</v>
      </c>
      <c r="L123" s="39">
        <v>3</v>
      </c>
    </row>
    <row r="124" spans="1:12" ht="15">
      <c r="A124" s="14"/>
      <c r="B124" s="15"/>
      <c r="C124" s="11"/>
      <c r="D124" s="7" t="s">
        <v>22</v>
      </c>
      <c r="E124" s="49" t="s">
        <v>42</v>
      </c>
      <c r="F124" s="62">
        <v>25</v>
      </c>
      <c r="G124" s="50">
        <v>1.7</v>
      </c>
      <c r="H124" s="50">
        <v>0.3</v>
      </c>
      <c r="I124" s="51">
        <v>8.4</v>
      </c>
      <c r="J124" s="50">
        <v>42.7</v>
      </c>
      <c r="K124" s="40" t="s">
        <v>81</v>
      </c>
      <c r="L124" s="39">
        <v>2</v>
      </c>
    </row>
    <row r="125" spans="1:12" ht="15">
      <c r="A125" s="14"/>
      <c r="B125" s="15"/>
      <c r="C125" s="11"/>
      <c r="D125" s="6" t="s">
        <v>25</v>
      </c>
      <c r="E125" s="39" t="s">
        <v>113</v>
      </c>
      <c r="F125" s="39">
        <v>15</v>
      </c>
      <c r="G125" s="39">
        <v>3.5</v>
      </c>
      <c r="H125" s="39">
        <v>4.4000000000000004</v>
      </c>
      <c r="I125" s="39">
        <v>0</v>
      </c>
      <c r="J125" s="39">
        <v>53.8</v>
      </c>
      <c r="K125" s="40" t="s">
        <v>46</v>
      </c>
      <c r="L125" s="39">
        <v>10</v>
      </c>
    </row>
    <row r="126" spans="1:12" ht="15.75" thickBot="1">
      <c r="A126" s="16"/>
      <c r="B126" s="17"/>
      <c r="C126" s="8"/>
      <c r="D126" s="18" t="s">
        <v>31</v>
      </c>
      <c r="E126" s="9"/>
      <c r="F126" s="19">
        <f>SUM(F120:F125)</f>
        <v>500</v>
      </c>
      <c r="G126" s="61">
        <f>SUM(G120:G125)</f>
        <v>19.09</v>
      </c>
      <c r="H126" s="61">
        <f>SUM(H120:H125)</f>
        <v>17.100000000000001</v>
      </c>
      <c r="I126" s="61">
        <f>SUM(I120:I125)</f>
        <v>83.720000000000013</v>
      </c>
      <c r="J126" s="61">
        <f>SUM(J120:J125)</f>
        <v>556.83999999999992</v>
      </c>
      <c r="K126" s="25"/>
      <c r="L126" s="19">
        <f>SUM(L120:L125)</f>
        <v>54</v>
      </c>
    </row>
    <row r="127" spans="1:12" ht="15">
      <c r="A127" s="13">
        <f>A120</f>
        <v>2</v>
      </c>
      <c r="B127" s="13">
        <v>7</v>
      </c>
      <c r="C127" s="10" t="s">
        <v>24</v>
      </c>
      <c r="D127" s="7" t="s">
        <v>25</v>
      </c>
      <c r="E127" s="46" t="s">
        <v>131</v>
      </c>
      <c r="F127" s="63">
        <v>60</v>
      </c>
      <c r="G127" s="47">
        <v>0.8</v>
      </c>
      <c r="H127" s="47">
        <v>3.2</v>
      </c>
      <c r="I127" s="48">
        <v>7.8</v>
      </c>
      <c r="J127" s="47">
        <v>63.8</v>
      </c>
      <c r="K127" s="40" t="s">
        <v>133</v>
      </c>
      <c r="L127" s="39">
        <v>8</v>
      </c>
    </row>
    <row r="128" spans="1:12" ht="15">
      <c r="A128" s="14"/>
      <c r="B128" s="15"/>
      <c r="C128" s="11"/>
      <c r="D128" s="7" t="s">
        <v>26</v>
      </c>
      <c r="E128" s="49" t="s">
        <v>115</v>
      </c>
      <c r="F128" s="55">
        <v>200</v>
      </c>
      <c r="G128" s="50">
        <v>1.4</v>
      </c>
      <c r="H128" s="50">
        <v>6.9</v>
      </c>
      <c r="I128" s="51">
        <v>10.8</v>
      </c>
      <c r="J128" s="50">
        <v>115.6</v>
      </c>
      <c r="K128" s="40" t="s">
        <v>88</v>
      </c>
      <c r="L128" s="39">
        <v>10</v>
      </c>
    </row>
    <row r="129" spans="1:12" ht="15">
      <c r="A129" s="14"/>
      <c r="B129" s="15"/>
      <c r="C129" s="11"/>
      <c r="D129" s="7" t="s">
        <v>28</v>
      </c>
      <c r="E129" s="49" t="s">
        <v>99</v>
      </c>
      <c r="F129" s="62">
        <v>150</v>
      </c>
      <c r="G129" s="50">
        <v>6.9</v>
      </c>
      <c r="H129" s="50">
        <v>7.3</v>
      </c>
      <c r="I129" s="51">
        <v>36</v>
      </c>
      <c r="J129" s="50">
        <v>233.7</v>
      </c>
      <c r="K129" s="40" t="s">
        <v>102</v>
      </c>
      <c r="L129" s="39">
        <v>10</v>
      </c>
    </row>
    <row r="130" spans="1:12" ht="15">
      <c r="A130" s="14"/>
      <c r="B130" s="15"/>
      <c r="C130" s="11"/>
      <c r="D130" s="7" t="s">
        <v>27</v>
      </c>
      <c r="E130" s="39" t="s">
        <v>100</v>
      </c>
      <c r="F130" s="39">
        <v>90</v>
      </c>
      <c r="G130" s="39">
        <v>10</v>
      </c>
      <c r="H130" s="39">
        <v>5.2</v>
      </c>
      <c r="I130" s="39">
        <v>4.3</v>
      </c>
      <c r="J130" s="39">
        <v>113.8</v>
      </c>
      <c r="K130" s="40" t="s">
        <v>103</v>
      </c>
      <c r="L130" s="39">
        <v>18</v>
      </c>
    </row>
    <row r="131" spans="1:12" ht="15">
      <c r="A131" s="14"/>
      <c r="B131" s="15"/>
      <c r="C131" s="11"/>
      <c r="D131" s="7" t="s">
        <v>22</v>
      </c>
      <c r="E131" s="56" t="s">
        <v>42</v>
      </c>
      <c r="F131" s="64">
        <v>30</v>
      </c>
      <c r="G131" s="57">
        <v>1.7</v>
      </c>
      <c r="H131" s="57">
        <v>0.3</v>
      </c>
      <c r="I131" s="58">
        <v>8.4</v>
      </c>
      <c r="J131" s="57">
        <v>42.7</v>
      </c>
      <c r="K131" s="67" t="s">
        <v>81</v>
      </c>
      <c r="L131" s="39">
        <v>2</v>
      </c>
    </row>
    <row r="132" spans="1:12" ht="15">
      <c r="A132" s="14"/>
      <c r="B132" s="15"/>
      <c r="C132" s="11"/>
      <c r="D132" s="7" t="s">
        <v>22</v>
      </c>
      <c r="E132" s="39" t="s">
        <v>41</v>
      </c>
      <c r="F132" s="39">
        <v>35</v>
      </c>
      <c r="G132" s="39">
        <v>2.2999999999999998</v>
      </c>
      <c r="H132" s="39">
        <v>0.2</v>
      </c>
      <c r="I132" s="39">
        <v>15.4</v>
      </c>
      <c r="J132" s="39">
        <v>70.3</v>
      </c>
      <c r="K132" s="67" t="s">
        <v>81</v>
      </c>
      <c r="L132" s="39">
        <v>3</v>
      </c>
    </row>
    <row r="133" spans="1:12" ht="15">
      <c r="A133" s="14"/>
      <c r="B133" s="15"/>
      <c r="C133" s="11"/>
      <c r="D133" s="7" t="s">
        <v>29</v>
      </c>
      <c r="E133" s="39" t="s">
        <v>132</v>
      </c>
      <c r="F133" s="39">
        <v>200</v>
      </c>
      <c r="G133" s="39">
        <v>0.5</v>
      </c>
      <c r="H133" s="39">
        <v>0.2</v>
      </c>
      <c r="I133" s="39">
        <v>19.5</v>
      </c>
      <c r="J133" s="39">
        <v>81.3</v>
      </c>
      <c r="K133" s="40" t="s">
        <v>134</v>
      </c>
      <c r="L133" s="39">
        <v>3</v>
      </c>
    </row>
    <row r="134" spans="1:12" ht="15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6"/>
      <c r="B136" s="17"/>
      <c r="C136" s="8"/>
      <c r="D136" s="18" t="s">
        <v>31</v>
      </c>
      <c r="E136" s="9"/>
      <c r="F136" s="19">
        <f>SUM(F127:F135)</f>
        <v>765</v>
      </c>
      <c r="G136" s="19">
        <f t="shared" ref="G136:J136" si="49">SUM(G127:G135)</f>
        <v>23.6</v>
      </c>
      <c r="H136" s="19">
        <f t="shared" si="49"/>
        <v>23.3</v>
      </c>
      <c r="I136" s="19">
        <f t="shared" si="49"/>
        <v>102.2</v>
      </c>
      <c r="J136" s="19">
        <f t="shared" si="49"/>
        <v>721.19999999999993</v>
      </c>
      <c r="K136" s="25"/>
      <c r="L136" s="19">
        <f t="shared" ref="L136" si="50">SUM(L127:L135)</f>
        <v>54</v>
      </c>
    </row>
    <row r="137" spans="1:12" ht="14.45" customHeight="1" thickBot="1">
      <c r="A137" s="31">
        <f>A120</f>
        <v>2</v>
      </c>
      <c r="B137" s="31">
        <f>B120</f>
        <v>7</v>
      </c>
      <c r="C137" s="71" t="s">
        <v>4</v>
      </c>
      <c r="D137" s="72"/>
      <c r="E137" s="29"/>
      <c r="F137" s="30">
        <f>F126+F136</f>
        <v>1265</v>
      </c>
      <c r="G137" s="30">
        <f t="shared" ref="G137" si="51">G126+G136</f>
        <v>42.69</v>
      </c>
      <c r="H137" s="30">
        <f t="shared" ref="H137" si="52">H126+H136</f>
        <v>40.400000000000006</v>
      </c>
      <c r="I137" s="30">
        <f t="shared" ref="I137" si="53">I126+I136</f>
        <v>185.92000000000002</v>
      </c>
      <c r="J137" s="30">
        <f t="shared" ref="J137:L137" si="54">J126+J136</f>
        <v>1278.04</v>
      </c>
      <c r="K137" s="30"/>
      <c r="L137" s="30">
        <f t="shared" si="54"/>
        <v>108</v>
      </c>
    </row>
    <row r="138" spans="1:12" ht="15">
      <c r="A138" s="20">
        <v>2</v>
      </c>
      <c r="B138" s="21">
        <v>8</v>
      </c>
      <c r="C138" s="22" t="s">
        <v>19</v>
      </c>
      <c r="D138" s="5" t="s">
        <v>20</v>
      </c>
      <c r="E138" s="46" t="s">
        <v>135</v>
      </c>
      <c r="F138" s="63">
        <v>75</v>
      </c>
      <c r="G138" s="47">
        <v>6.4</v>
      </c>
      <c r="H138" s="47">
        <v>9</v>
      </c>
      <c r="I138" s="48">
        <v>1.7</v>
      </c>
      <c r="J138" s="47">
        <v>11.05</v>
      </c>
      <c r="K138" s="37" t="s">
        <v>138</v>
      </c>
      <c r="L138" s="36">
        <v>10</v>
      </c>
    </row>
    <row r="139" spans="1:12" ht="15">
      <c r="A139" s="23"/>
      <c r="B139" s="15"/>
      <c r="C139" s="11"/>
      <c r="D139" s="68" t="s">
        <v>21</v>
      </c>
      <c r="E139" s="52" t="s">
        <v>93</v>
      </c>
      <c r="F139" s="66">
        <v>200</v>
      </c>
      <c r="G139" s="53">
        <v>3.8</v>
      </c>
      <c r="H139" s="53">
        <v>2.9</v>
      </c>
      <c r="I139" s="54">
        <v>11.3</v>
      </c>
      <c r="J139" s="53">
        <v>86</v>
      </c>
      <c r="K139" s="40" t="s">
        <v>95</v>
      </c>
      <c r="L139" s="39">
        <v>7</v>
      </c>
    </row>
    <row r="140" spans="1:12" ht="15">
      <c r="A140" s="23"/>
      <c r="B140" s="15"/>
      <c r="C140" s="11"/>
      <c r="D140" s="68" t="s">
        <v>23</v>
      </c>
      <c r="E140" s="39" t="s">
        <v>136</v>
      </c>
      <c r="F140" s="65">
        <v>100</v>
      </c>
      <c r="G140" s="50">
        <v>0.9</v>
      </c>
      <c r="H140" s="50">
        <v>0.3</v>
      </c>
      <c r="I140" s="51">
        <v>11.1</v>
      </c>
      <c r="J140" s="50">
        <v>52.5</v>
      </c>
      <c r="K140" s="67" t="s">
        <v>81</v>
      </c>
      <c r="L140" s="39">
        <v>6</v>
      </c>
    </row>
    <row r="141" spans="1:12" ht="15.75" customHeight="1">
      <c r="A141" s="23"/>
      <c r="B141" s="15"/>
      <c r="C141" s="11"/>
      <c r="D141" s="7" t="s">
        <v>22</v>
      </c>
      <c r="E141" s="49" t="s">
        <v>41</v>
      </c>
      <c r="F141" s="62">
        <v>30</v>
      </c>
      <c r="G141" s="50">
        <v>2.2999999999999998</v>
      </c>
      <c r="H141" s="50">
        <v>0.2</v>
      </c>
      <c r="I141" s="51">
        <v>15.4</v>
      </c>
      <c r="J141" s="50">
        <v>70.3</v>
      </c>
      <c r="K141" s="67" t="s">
        <v>81</v>
      </c>
      <c r="L141" s="39">
        <v>3</v>
      </c>
    </row>
    <row r="142" spans="1:12" ht="15">
      <c r="A142" s="23"/>
      <c r="B142" s="15"/>
      <c r="C142" s="11"/>
      <c r="D142" s="7" t="s">
        <v>22</v>
      </c>
      <c r="E142" s="49" t="s">
        <v>42</v>
      </c>
      <c r="F142" s="62">
        <v>25</v>
      </c>
      <c r="G142" s="50">
        <v>1.7</v>
      </c>
      <c r="H142" s="50">
        <v>0.3</v>
      </c>
      <c r="I142" s="51">
        <v>8.4</v>
      </c>
      <c r="J142" s="50">
        <v>42.7</v>
      </c>
      <c r="K142" s="67" t="s">
        <v>81</v>
      </c>
      <c r="L142" s="39">
        <v>2</v>
      </c>
    </row>
    <row r="143" spans="1:12" ht="15">
      <c r="A143" s="23"/>
      <c r="B143" s="15"/>
      <c r="C143" s="11"/>
      <c r="D143" s="69" t="s">
        <v>25</v>
      </c>
      <c r="E143" s="39" t="s">
        <v>137</v>
      </c>
      <c r="F143" s="65">
        <v>30</v>
      </c>
      <c r="G143" s="39">
        <v>0.65</v>
      </c>
      <c r="H143" s="39">
        <v>0.05</v>
      </c>
      <c r="I143" s="39">
        <v>1.75</v>
      </c>
      <c r="J143" s="39">
        <v>11.05</v>
      </c>
      <c r="K143" s="40" t="s">
        <v>139</v>
      </c>
      <c r="L143" s="39">
        <v>4</v>
      </c>
    </row>
    <row r="144" spans="1:12" ht="15">
      <c r="A144" s="23"/>
      <c r="B144" s="15"/>
      <c r="C144" s="11"/>
      <c r="D144" s="68" t="s">
        <v>20</v>
      </c>
      <c r="E144" s="39" t="s">
        <v>39</v>
      </c>
      <c r="F144" s="65">
        <v>100</v>
      </c>
      <c r="G144" s="39">
        <v>3.5</v>
      </c>
      <c r="H144" s="39">
        <v>4.7</v>
      </c>
      <c r="I144" s="39">
        <v>18</v>
      </c>
      <c r="J144" s="39">
        <v>147.1</v>
      </c>
      <c r="K144" s="40" t="s">
        <v>140</v>
      </c>
      <c r="L144" s="39">
        <v>22</v>
      </c>
    </row>
    <row r="145" spans="1:12" ht="15">
      <c r="A145" s="24"/>
      <c r="B145" s="17"/>
      <c r="C145" s="8"/>
      <c r="D145" s="18" t="s">
        <v>31</v>
      </c>
      <c r="E145" s="9"/>
      <c r="F145" s="19">
        <f>SUM(F138:F144)</f>
        <v>560</v>
      </c>
      <c r="G145" s="61">
        <f>SUM(G138:G144)</f>
        <v>19.25</v>
      </c>
      <c r="H145" s="61">
        <f>SUM(H138:H144)</f>
        <v>17.450000000000003</v>
      </c>
      <c r="I145" s="61">
        <f>SUM(I138:I144)</f>
        <v>67.650000000000006</v>
      </c>
      <c r="J145" s="61">
        <f>SUM(J138:J144)</f>
        <v>420.70000000000005</v>
      </c>
      <c r="K145" s="25"/>
      <c r="L145" s="19">
        <f>SUM(L138:L144)</f>
        <v>54</v>
      </c>
    </row>
    <row r="146" spans="1:12" ht="15">
      <c r="A146" s="26">
        <f>A138</f>
        <v>2</v>
      </c>
      <c r="B146" s="13">
        <v>8</v>
      </c>
      <c r="C146" s="10" t="s">
        <v>24</v>
      </c>
      <c r="D146" s="7" t="s">
        <v>25</v>
      </c>
      <c r="E146" s="49" t="s">
        <v>97</v>
      </c>
      <c r="F146" s="62">
        <v>60</v>
      </c>
      <c r="G146" s="50">
        <v>0.6</v>
      </c>
      <c r="H146" s="50">
        <v>6.1</v>
      </c>
      <c r="I146" s="51">
        <v>4.3</v>
      </c>
      <c r="J146" s="50">
        <v>74.2</v>
      </c>
      <c r="K146" s="40" t="s">
        <v>70</v>
      </c>
      <c r="L146" s="39">
        <v>10</v>
      </c>
    </row>
    <row r="147" spans="1:12" ht="15">
      <c r="A147" s="23"/>
      <c r="B147" s="15"/>
      <c r="C147" s="11"/>
      <c r="D147" s="7" t="s">
        <v>26</v>
      </c>
      <c r="E147" s="49" t="s">
        <v>141</v>
      </c>
      <c r="F147" s="62">
        <v>200</v>
      </c>
      <c r="G147" s="50">
        <v>4.7</v>
      </c>
      <c r="H147" s="50">
        <v>4.96</v>
      </c>
      <c r="I147" s="51">
        <v>10.1</v>
      </c>
      <c r="J147" s="50">
        <v>110.4</v>
      </c>
      <c r="K147" s="40" t="s">
        <v>71</v>
      </c>
      <c r="L147" s="39">
        <v>10</v>
      </c>
    </row>
    <row r="148" spans="1:12" ht="15">
      <c r="A148" s="23"/>
      <c r="B148" s="15"/>
      <c r="C148" s="11"/>
      <c r="D148" s="69" t="s">
        <v>28</v>
      </c>
      <c r="E148" s="49" t="s">
        <v>66</v>
      </c>
      <c r="F148" s="62">
        <v>150</v>
      </c>
      <c r="G148" s="50">
        <v>3.7</v>
      </c>
      <c r="H148" s="50">
        <v>4.8</v>
      </c>
      <c r="I148" s="51">
        <v>36.5</v>
      </c>
      <c r="J148" s="50">
        <v>203.5</v>
      </c>
      <c r="K148" s="40" t="s">
        <v>72</v>
      </c>
      <c r="L148" s="39">
        <v>10</v>
      </c>
    </row>
    <row r="149" spans="1:12" ht="15">
      <c r="A149" s="23"/>
      <c r="B149" s="15"/>
      <c r="C149" s="11"/>
      <c r="D149" s="69" t="s">
        <v>27</v>
      </c>
      <c r="E149" s="49" t="s">
        <v>67</v>
      </c>
      <c r="F149" s="62">
        <v>70</v>
      </c>
      <c r="G149" s="50">
        <v>9.6</v>
      </c>
      <c r="H149" s="50">
        <v>5.2</v>
      </c>
      <c r="I149" s="51">
        <v>4.4000000000000004</v>
      </c>
      <c r="J149" s="50">
        <v>103</v>
      </c>
      <c r="K149" s="40" t="s">
        <v>73</v>
      </c>
      <c r="L149" s="39">
        <v>16</v>
      </c>
    </row>
    <row r="150" spans="1:12" ht="15">
      <c r="A150" s="23"/>
      <c r="B150" s="15"/>
      <c r="C150" s="11"/>
      <c r="D150" s="69" t="s">
        <v>22</v>
      </c>
      <c r="E150" s="56" t="s">
        <v>42</v>
      </c>
      <c r="F150" s="64">
        <v>30</v>
      </c>
      <c r="G150" s="57">
        <v>2.04</v>
      </c>
      <c r="H150" s="57">
        <v>0.4</v>
      </c>
      <c r="I150" s="58">
        <v>10.08</v>
      </c>
      <c r="J150" s="57">
        <v>51.24</v>
      </c>
      <c r="K150" s="40" t="s">
        <v>81</v>
      </c>
      <c r="L150" s="39">
        <v>2</v>
      </c>
    </row>
    <row r="151" spans="1:12" ht="15">
      <c r="A151" s="23"/>
      <c r="B151" s="15"/>
      <c r="C151" s="11"/>
      <c r="D151" s="69" t="s">
        <v>22</v>
      </c>
      <c r="E151" s="49" t="s">
        <v>51</v>
      </c>
      <c r="F151" s="62">
        <v>45</v>
      </c>
      <c r="G151" s="50">
        <v>3.4</v>
      </c>
      <c r="H151" s="50">
        <v>0.4</v>
      </c>
      <c r="I151" s="51">
        <v>22.1</v>
      </c>
      <c r="J151" s="50">
        <v>105.5</v>
      </c>
      <c r="K151" s="40" t="s">
        <v>81</v>
      </c>
      <c r="L151" s="39">
        <v>3</v>
      </c>
    </row>
    <row r="152" spans="1:12" ht="15">
      <c r="A152" s="23"/>
      <c r="B152" s="15"/>
      <c r="C152" s="11"/>
      <c r="D152" s="69" t="s">
        <v>29</v>
      </c>
      <c r="E152" s="49" t="s">
        <v>127</v>
      </c>
      <c r="F152" s="62">
        <v>200</v>
      </c>
      <c r="G152" s="50">
        <v>1</v>
      </c>
      <c r="H152" s="50">
        <v>0.1</v>
      </c>
      <c r="I152" s="51">
        <v>15.76</v>
      </c>
      <c r="J152" s="50">
        <v>66.900000000000006</v>
      </c>
      <c r="K152" s="40" t="s">
        <v>92</v>
      </c>
      <c r="L152" s="39">
        <v>3</v>
      </c>
    </row>
    <row r="153" spans="1:12" ht="15">
      <c r="A153" s="23"/>
      <c r="B153" s="15"/>
      <c r="C153" s="11"/>
      <c r="D153" s="7"/>
      <c r="E153" s="49"/>
      <c r="F153" s="50"/>
      <c r="G153" s="50"/>
      <c r="H153" s="50"/>
      <c r="I153" s="51"/>
      <c r="J153" s="50"/>
      <c r="K153" s="40"/>
      <c r="L153" s="39"/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4"/>
      <c r="B155" s="17"/>
      <c r="C155" s="8"/>
      <c r="D155" s="18" t="s">
        <v>31</v>
      </c>
      <c r="E155" s="9"/>
      <c r="F155" s="19">
        <f>SUM(F146:F154)</f>
        <v>755</v>
      </c>
      <c r="G155" s="61">
        <f>SUM(G146:G154)</f>
        <v>25.04</v>
      </c>
      <c r="H155" s="61">
        <f>SUM(H146:H154)</f>
        <v>21.959999999999997</v>
      </c>
      <c r="I155" s="61">
        <f>SUM(I146:I154)</f>
        <v>103.24</v>
      </c>
      <c r="J155" s="61">
        <f>SUM(J146:J154)</f>
        <v>714.74</v>
      </c>
      <c r="K155" s="25"/>
      <c r="L155" s="19">
        <f>SUM(L146:L154)</f>
        <v>54</v>
      </c>
    </row>
    <row r="156" spans="1:12" ht="14.45" customHeight="1" thickBot="1">
      <c r="A156" s="27">
        <f>A138</f>
        <v>2</v>
      </c>
      <c r="B156" s="28">
        <f>B138</f>
        <v>8</v>
      </c>
      <c r="C156" s="71" t="s">
        <v>4</v>
      </c>
      <c r="D156" s="72"/>
      <c r="E156" s="29"/>
      <c r="F156" s="30">
        <f>SUM(F155,F145)</f>
        <v>1315</v>
      </c>
      <c r="G156" s="70">
        <f>SUM(G155,G145)</f>
        <v>44.29</v>
      </c>
      <c r="H156" s="70">
        <f>SUM(H155,H145)</f>
        <v>39.409999999999997</v>
      </c>
      <c r="I156" s="70">
        <f>SUM(I155,I145)</f>
        <v>170.89</v>
      </c>
      <c r="J156" s="70">
        <f>SUM(J155,J145)</f>
        <v>1135.44</v>
      </c>
      <c r="K156" s="30"/>
      <c r="L156" s="30">
        <v>108</v>
      </c>
    </row>
    <row r="157" spans="1:12" ht="15">
      <c r="A157" s="20">
        <v>2</v>
      </c>
      <c r="B157" s="21">
        <v>9</v>
      </c>
      <c r="C157" s="22" t="s">
        <v>19</v>
      </c>
      <c r="D157" s="5" t="s">
        <v>20</v>
      </c>
      <c r="E157" s="52" t="s">
        <v>76</v>
      </c>
      <c r="F157" s="66">
        <v>190</v>
      </c>
      <c r="G157" s="53">
        <v>14.1</v>
      </c>
      <c r="H157" s="53">
        <v>15.2</v>
      </c>
      <c r="I157" s="54">
        <v>40.5</v>
      </c>
      <c r="J157" s="53">
        <v>330.9</v>
      </c>
      <c r="K157" s="37" t="s">
        <v>79</v>
      </c>
      <c r="L157" s="36">
        <v>28</v>
      </c>
    </row>
    <row r="158" spans="1:12" ht="15">
      <c r="A158" s="23"/>
      <c r="B158" s="15"/>
      <c r="C158" s="11"/>
      <c r="D158" s="68" t="s">
        <v>21</v>
      </c>
      <c r="E158" s="59" t="s">
        <v>142</v>
      </c>
      <c r="F158" s="65">
        <v>200</v>
      </c>
      <c r="G158" s="39">
        <v>0.2</v>
      </c>
      <c r="H158" s="39">
        <v>0</v>
      </c>
      <c r="I158" s="39">
        <v>6.5</v>
      </c>
      <c r="J158" s="39">
        <v>26.8</v>
      </c>
      <c r="K158" s="40" t="s">
        <v>45</v>
      </c>
      <c r="L158" s="39">
        <v>7</v>
      </c>
    </row>
    <row r="159" spans="1:12" ht="15">
      <c r="A159" s="23"/>
      <c r="B159" s="15"/>
      <c r="C159" s="11"/>
      <c r="D159" s="69" t="s">
        <v>25</v>
      </c>
      <c r="E159" s="39" t="s">
        <v>78</v>
      </c>
      <c r="F159" s="65">
        <v>60</v>
      </c>
      <c r="G159" s="39">
        <v>0.4</v>
      </c>
      <c r="H159" s="39">
        <v>0.2</v>
      </c>
      <c r="I159" s="39">
        <v>1.5</v>
      </c>
      <c r="J159" s="39">
        <v>8.5</v>
      </c>
      <c r="K159" s="40" t="s">
        <v>146</v>
      </c>
      <c r="L159" s="39">
        <v>14</v>
      </c>
    </row>
    <row r="160" spans="1:12" ht="15">
      <c r="A160" s="23"/>
      <c r="B160" s="15"/>
      <c r="C160" s="11"/>
      <c r="D160" s="7" t="s">
        <v>22</v>
      </c>
      <c r="E160" s="49" t="s">
        <v>41</v>
      </c>
      <c r="F160" s="62">
        <v>30</v>
      </c>
      <c r="G160" s="50">
        <v>2.2999999999999998</v>
      </c>
      <c r="H160" s="50">
        <v>0.3</v>
      </c>
      <c r="I160" s="51">
        <v>15.4</v>
      </c>
      <c r="J160" s="50">
        <v>70.3</v>
      </c>
      <c r="K160" s="67" t="s">
        <v>81</v>
      </c>
      <c r="L160" s="39">
        <v>3</v>
      </c>
    </row>
    <row r="161" spans="1:12" ht="15">
      <c r="A161" s="23"/>
      <c r="B161" s="15"/>
      <c r="C161" s="11"/>
      <c r="D161" s="7" t="s">
        <v>22</v>
      </c>
      <c r="E161" s="49" t="s">
        <v>42</v>
      </c>
      <c r="F161" s="62">
        <v>25</v>
      </c>
      <c r="G161" s="50">
        <v>1.7</v>
      </c>
      <c r="H161" s="50">
        <v>0.3</v>
      </c>
      <c r="I161" s="51">
        <v>8.4</v>
      </c>
      <c r="J161" s="50">
        <v>42.7</v>
      </c>
      <c r="K161" s="67" t="s">
        <v>81</v>
      </c>
      <c r="L161" s="39">
        <v>2</v>
      </c>
    </row>
    <row r="162" spans="1:12" ht="15">
      <c r="A162" s="23"/>
      <c r="B162" s="15"/>
      <c r="C162" s="11"/>
      <c r="D162" s="7"/>
      <c r="E162" s="52"/>
      <c r="F162" s="53"/>
      <c r="G162" s="53"/>
      <c r="H162" s="53"/>
      <c r="I162" s="54"/>
      <c r="J162" s="53"/>
      <c r="K162" s="40"/>
      <c r="L162" s="39"/>
    </row>
    <row r="163" spans="1:12" ht="1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>
      <c r="A164" s="24"/>
      <c r="B164" s="17"/>
      <c r="C164" s="8"/>
      <c r="D164" s="18" t="s">
        <v>31</v>
      </c>
      <c r="E164" s="9"/>
      <c r="F164" s="19">
        <f>SUM(F157:F163)</f>
        <v>505</v>
      </c>
      <c r="G164" s="61">
        <f>SUM(G157:G163)</f>
        <v>18.7</v>
      </c>
      <c r="H164" s="61">
        <f>SUM(H157:H163)</f>
        <v>16</v>
      </c>
      <c r="I164" s="61">
        <f>SUM(I157:I163)</f>
        <v>72.3</v>
      </c>
      <c r="J164" s="61">
        <f>SUM(J157:J163)</f>
        <v>479.2</v>
      </c>
      <c r="K164" s="25"/>
      <c r="L164" s="19">
        <f>SUM(L157:L163)</f>
        <v>54</v>
      </c>
    </row>
    <row r="165" spans="1:12" ht="30">
      <c r="A165" s="26">
        <f>A157</f>
        <v>2</v>
      </c>
      <c r="B165" s="13">
        <v>9</v>
      </c>
      <c r="C165" s="10" t="s">
        <v>24</v>
      </c>
      <c r="D165" s="7" t="s">
        <v>25</v>
      </c>
      <c r="E165" s="49" t="s">
        <v>147</v>
      </c>
      <c r="F165" s="62">
        <v>60</v>
      </c>
      <c r="G165" s="50">
        <v>1.3</v>
      </c>
      <c r="H165" s="50">
        <v>6.6</v>
      </c>
      <c r="I165" s="51">
        <v>2.2000000000000002</v>
      </c>
      <c r="J165" s="50">
        <v>73.400000000000006</v>
      </c>
      <c r="K165" s="40" t="s">
        <v>143</v>
      </c>
      <c r="L165" s="39">
        <v>10</v>
      </c>
    </row>
    <row r="166" spans="1:12" ht="15">
      <c r="A166" s="23"/>
      <c r="B166" s="15"/>
      <c r="C166" s="11"/>
      <c r="D166" s="7" t="s">
        <v>26</v>
      </c>
      <c r="E166" s="39" t="s">
        <v>148</v>
      </c>
      <c r="F166" s="65">
        <v>200</v>
      </c>
      <c r="G166" s="39">
        <v>5.2</v>
      </c>
      <c r="H166" s="39">
        <v>2.8</v>
      </c>
      <c r="I166" s="39">
        <v>18.5</v>
      </c>
      <c r="J166" s="39">
        <v>119.6</v>
      </c>
      <c r="K166" s="40" t="s">
        <v>144</v>
      </c>
      <c r="L166" s="39">
        <v>8</v>
      </c>
    </row>
    <row r="167" spans="1:12" ht="15">
      <c r="A167" s="23"/>
      <c r="B167" s="15"/>
      <c r="C167" s="11"/>
      <c r="D167" s="69" t="s">
        <v>28</v>
      </c>
      <c r="E167" s="49" t="s">
        <v>149</v>
      </c>
      <c r="F167" s="62">
        <v>150</v>
      </c>
      <c r="G167" s="50">
        <v>4.4000000000000004</v>
      </c>
      <c r="H167" s="50">
        <v>5.3</v>
      </c>
      <c r="I167" s="51">
        <v>30.5</v>
      </c>
      <c r="J167" s="50">
        <v>187.1</v>
      </c>
      <c r="K167" s="40" t="s">
        <v>145</v>
      </c>
      <c r="L167" s="39">
        <v>10</v>
      </c>
    </row>
    <row r="168" spans="1:12" ht="15">
      <c r="A168" s="23"/>
      <c r="B168" s="15"/>
      <c r="C168" s="11"/>
      <c r="D168" s="69" t="s">
        <v>27</v>
      </c>
      <c r="E168" s="49" t="s">
        <v>84</v>
      </c>
      <c r="F168" s="62">
        <v>50</v>
      </c>
      <c r="G168" s="50">
        <v>8.4</v>
      </c>
      <c r="H168" s="50">
        <v>7.9</v>
      </c>
      <c r="I168" s="51">
        <v>3.3</v>
      </c>
      <c r="J168" s="50">
        <v>118.25</v>
      </c>
      <c r="K168" s="40" t="s">
        <v>90</v>
      </c>
      <c r="L168" s="39">
        <v>16</v>
      </c>
    </row>
    <row r="169" spans="1:12" ht="15">
      <c r="A169" s="23"/>
      <c r="B169" s="15"/>
      <c r="C169" s="11"/>
      <c r="D169" s="69" t="s">
        <v>22</v>
      </c>
      <c r="E169" s="56" t="s">
        <v>42</v>
      </c>
      <c r="F169" s="64">
        <v>30</v>
      </c>
      <c r="G169" s="57">
        <v>2.04</v>
      </c>
      <c r="H169" s="57">
        <v>0.4</v>
      </c>
      <c r="I169" s="58">
        <v>10.08</v>
      </c>
      <c r="J169" s="57">
        <v>51.24</v>
      </c>
      <c r="K169" s="67" t="s">
        <v>81</v>
      </c>
      <c r="L169" s="39">
        <v>2</v>
      </c>
    </row>
    <row r="170" spans="1:12" ht="15">
      <c r="A170" s="23"/>
      <c r="B170" s="15"/>
      <c r="C170" s="11"/>
      <c r="D170" s="69" t="s">
        <v>22</v>
      </c>
      <c r="E170" s="39" t="s">
        <v>51</v>
      </c>
      <c r="F170" s="65">
        <v>45</v>
      </c>
      <c r="G170" s="39">
        <v>3.4</v>
      </c>
      <c r="H170" s="39">
        <v>0.4</v>
      </c>
      <c r="I170" s="39">
        <v>22.1</v>
      </c>
      <c r="J170" s="39">
        <v>105.5</v>
      </c>
      <c r="K170" s="67" t="s">
        <v>81</v>
      </c>
      <c r="L170" s="39">
        <v>3</v>
      </c>
    </row>
    <row r="171" spans="1:12" ht="15">
      <c r="A171" s="23"/>
      <c r="B171" s="15"/>
      <c r="C171" s="11"/>
      <c r="D171" s="69" t="s">
        <v>37</v>
      </c>
      <c r="E171" s="39" t="s">
        <v>85</v>
      </c>
      <c r="F171" s="65">
        <v>20</v>
      </c>
      <c r="G171" s="39">
        <v>0.3</v>
      </c>
      <c r="H171" s="39">
        <v>1.6</v>
      </c>
      <c r="I171" s="39">
        <v>0.6</v>
      </c>
      <c r="J171" s="39">
        <v>18.600000000000001</v>
      </c>
      <c r="K171" s="40" t="s">
        <v>91</v>
      </c>
      <c r="L171" s="39">
        <v>2</v>
      </c>
    </row>
    <row r="172" spans="1:12" ht="15">
      <c r="A172" s="23"/>
      <c r="B172" s="15"/>
      <c r="C172" s="11"/>
      <c r="D172" s="68" t="s">
        <v>29</v>
      </c>
      <c r="E172" s="39" t="s">
        <v>127</v>
      </c>
      <c r="F172" s="65">
        <v>200</v>
      </c>
      <c r="G172" s="39">
        <v>1</v>
      </c>
      <c r="H172" s="39">
        <v>0.1</v>
      </c>
      <c r="I172" s="39">
        <v>15.76</v>
      </c>
      <c r="J172" s="39">
        <v>66.900000000000006</v>
      </c>
      <c r="K172" s="40" t="s">
        <v>134</v>
      </c>
      <c r="L172" s="39">
        <v>3</v>
      </c>
    </row>
    <row r="173" spans="1:12" ht="1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4"/>
      <c r="B174" s="17"/>
      <c r="C174" s="8"/>
      <c r="D174" s="18" t="s">
        <v>31</v>
      </c>
      <c r="E174" s="9"/>
      <c r="F174" s="61">
        <f>SUM(F165:F173)</f>
        <v>755</v>
      </c>
      <c r="G174" s="61">
        <f>SUM(G165:G173)</f>
        <v>26.04</v>
      </c>
      <c r="H174" s="61">
        <f>SUM(H165:H173)</f>
        <v>25.1</v>
      </c>
      <c r="I174" s="61">
        <f>SUM(I165:I173)</f>
        <v>103.04</v>
      </c>
      <c r="J174" s="61">
        <f>SUM(J165:J173)</f>
        <v>740.59</v>
      </c>
      <c r="K174" s="25"/>
      <c r="L174" s="19">
        <v>54</v>
      </c>
    </row>
    <row r="175" spans="1:12" ht="14.45" customHeight="1" thickBot="1">
      <c r="A175" s="27">
        <f>A157</f>
        <v>2</v>
      </c>
      <c r="B175" s="28">
        <f>B157</f>
        <v>9</v>
      </c>
      <c r="C175" s="71" t="s">
        <v>4</v>
      </c>
      <c r="D175" s="72"/>
      <c r="E175" s="29"/>
      <c r="F175" s="70">
        <f>SUM(F174,F164)</f>
        <v>1260</v>
      </c>
      <c r="G175" s="70">
        <f>SUM(G174,G164)</f>
        <v>44.739999999999995</v>
      </c>
      <c r="H175" s="70">
        <f>SUM(H174,H164)</f>
        <v>41.1</v>
      </c>
      <c r="I175" s="70">
        <f>SUM(I174,I164)</f>
        <v>175.34</v>
      </c>
      <c r="J175" s="70">
        <f>SUM(J174,J164)</f>
        <v>1219.79</v>
      </c>
      <c r="K175" s="30"/>
      <c r="L175" s="30">
        <v>108</v>
      </c>
    </row>
    <row r="176" spans="1:12" ht="15">
      <c r="A176" s="20">
        <v>2</v>
      </c>
      <c r="B176" s="21">
        <v>10</v>
      </c>
      <c r="C176" s="22" t="s">
        <v>19</v>
      </c>
      <c r="D176" s="5" t="s">
        <v>20</v>
      </c>
      <c r="E176" s="46" t="s">
        <v>150</v>
      </c>
      <c r="F176" s="63">
        <v>200</v>
      </c>
      <c r="G176" s="47">
        <v>6.8</v>
      </c>
      <c r="H176" s="47">
        <v>7.7</v>
      </c>
      <c r="I176" s="48">
        <v>24.7</v>
      </c>
      <c r="J176" s="47">
        <v>192.6</v>
      </c>
      <c r="K176" s="37" t="s">
        <v>95</v>
      </c>
      <c r="L176" s="36">
        <v>22</v>
      </c>
    </row>
    <row r="177" spans="1:12" ht="15">
      <c r="A177" s="23"/>
      <c r="B177" s="15"/>
      <c r="C177" s="11"/>
      <c r="D177" s="68" t="s">
        <v>21</v>
      </c>
      <c r="E177" s="39" t="s">
        <v>93</v>
      </c>
      <c r="F177" s="65">
        <v>200</v>
      </c>
      <c r="G177" s="53">
        <v>3.8</v>
      </c>
      <c r="H177" s="53">
        <v>2.9</v>
      </c>
      <c r="I177" s="54">
        <v>11.3</v>
      </c>
      <c r="J177" s="53">
        <v>86</v>
      </c>
      <c r="K177" s="67" t="s">
        <v>81</v>
      </c>
      <c r="L177" s="39">
        <v>7</v>
      </c>
    </row>
    <row r="178" spans="1:12" ht="15">
      <c r="A178" s="23"/>
      <c r="B178" s="15"/>
      <c r="C178" s="11"/>
      <c r="D178" s="69" t="s">
        <v>23</v>
      </c>
      <c r="E178" s="49" t="s">
        <v>106</v>
      </c>
      <c r="F178" s="62">
        <v>8</v>
      </c>
      <c r="G178" s="50">
        <v>0.9</v>
      </c>
      <c r="H178" s="50">
        <v>0.3</v>
      </c>
      <c r="I178" s="51">
        <v>11.1</v>
      </c>
      <c r="J178" s="50">
        <v>52.5</v>
      </c>
      <c r="K178" s="67" t="s">
        <v>81</v>
      </c>
      <c r="L178" s="39">
        <v>10</v>
      </c>
    </row>
    <row r="179" spans="1:12" ht="15">
      <c r="A179" s="23"/>
      <c r="B179" s="15"/>
      <c r="C179" s="11"/>
      <c r="D179" s="7" t="s">
        <v>22</v>
      </c>
      <c r="E179" s="49" t="s">
        <v>121</v>
      </c>
      <c r="F179" s="62">
        <v>30</v>
      </c>
      <c r="G179" s="50">
        <v>2.2999999999999998</v>
      </c>
      <c r="H179" s="50">
        <v>0.2</v>
      </c>
      <c r="I179" s="51">
        <v>15.4</v>
      </c>
      <c r="J179" s="50">
        <v>70.3</v>
      </c>
      <c r="K179" s="67" t="s">
        <v>81</v>
      </c>
      <c r="L179" s="39">
        <v>3</v>
      </c>
    </row>
    <row r="180" spans="1:12" ht="15">
      <c r="A180" s="23"/>
      <c r="B180" s="15"/>
      <c r="C180" s="11"/>
      <c r="D180" s="7" t="s">
        <v>22</v>
      </c>
      <c r="E180" s="49" t="s">
        <v>122</v>
      </c>
      <c r="F180" s="62">
        <v>25</v>
      </c>
      <c r="G180" s="50">
        <v>1.7</v>
      </c>
      <c r="H180" s="50">
        <v>0.3</v>
      </c>
      <c r="I180" s="51">
        <v>8.4</v>
      </c>
      <c r="J180" s="50">
        <v>42.7</v>
      </c>
      <c r="K180" s="67" t="s">
        <v>81</v>
      </c>
      <c r="L180" s="39">
        <v>2</v>
      </c>
    </row>
    <row r="181" spans="1:12" ht="15">
      <c r="A181" s="23"/>
      <c r="B181" s="15"/>
      <c r="C181" s="11"/>
      <c r="D181" s="69" t="s">
        <v>25</v>
      </c>
      <c r="E181" s="39" t="s">
        <v>113</v>
      </c>
      <c r="F181" s="65">
        <v>15</v>
      </c>
      <c r="G181" s="39">
        <v>3.5</v>
      </c>
      <c r="H181" s="39">
        <v>4.4000000000000004</v>
      </c>
      <c r="I181" s="39">
        <v>0</v>
      </c>
      <c r="J181" s="53">
        <v>53.8</v>
      </c>
      <c r="K181" s="67" t="s">
        <v>46</v>
      </c>
      <c r="L181" s="39">
        <v>10</v>
      </c>
    </row>
    <row r="182" spans="1:12" ht="1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.75" customHeight="1">
      <c r="A183" s="24"/>
      <c r="B183" s="17"/>
      <c r="C183" s="8"/>
      <c r="D183" s="18" t="s">
        <v>31</v>
      </c>
      <c r="E183" s="9"/>
      <c r="F183" s="19">
        <f>SUM(F176:F182)</f>
        <v>478</v>
      </c>
      <c r="G183" s="61">
        <f>SUM(G176:G182)</f>
        <v>19</v>
      </c>
      <c r="H183" s="61">
        <f>SUM(H176:H182)</f>
        <v>15.8</v>
      </c>
      <c r="I183" s="61">
        <f>SUM(I176:I182)</f>
        <v>70.900000000000006</v>
      </c>
      <c r="J183" s="61">
        <f>SUM(J176:J182)</f>
        <v>497.90000000000003</v>
      </c>
      <c r="K183" s="25"/>
      <c r="L183" s="19">
        <f>SUM(L176:L182)</f>
        <v>54</v>
      </c>
    </row>
    <row r="184" spans="1:12" ht="15">
      <c r="A184" s="26">
        <f>A176</f>
        <v>2</v>
      </c>
      <c r="B184" s="13">
        <f>B176</f>
        <v>10</v>
      </c>
      <c r="C184" s="10" t="s">
        <v>24</v>
      </c>
      <c r="D184" s="7" t="s">
        <v>25</v>
      </c>
      <c r="E184" s="49" t="s">
        <v>151</v>
      </c>
      <c r="F184" s="50">
        <v>60</v>
      </c>
      <c r="G184" s="50">
        <v>0.6</v>
      </c>
      <c r="H184" s="50">
        <v>0.1</v>
      </c>
      <c r="I184" s="51">
        <v>6.2</v>
      </c>
      <c r="J184" s="50">
        <v>25.2</v>
      </c>
      <c r="K184" s="40" t="s">
        <v>154</v>
      </c>
      <c r="L184" s="39">
        <v>8</v>
      </c>
    </row>
    <row r="185" spans="1:12" ht="15">
      <c r="A185" s="23"/>
      <c r="B185" s="15"/>
      <c r="C185" s="11"/>
      <c r="D185" s="7" t="s">
        <v>26</v>
      </c>
      <c r="E185" s="49" t="s">
        <v>98</v>
      </c>
      <c r="F185" s="55">
        <v>200</v>
      </c>
      <c r="G185" s="39">
        <v>6.7</v>
      </c>
      <c r="H185" s="39">
        <v>4.5999999999999996</v>
      </c>
      <c r="I185" s="39">
        <v>16.3</v>
      </c>
      <c r="J185" s="50">
        <v>133.1</v>
      </c>
      <c r="K185" s="40" t="s">
        <v>101</v>
      </c>
      <c r="L185" s="39">
        <v>10</v>
      </c>
    </row>
    <row r="186" spans="1:12" ht="15">
      <c r="A186" s="23"/>
      <c r="B186" s="15"/>
      <c r="C186" s="11"/>
      <c r="D186" s="69" t="s">
        <v>28</v>
      </c>
      <c r="E186" s="49" t="s">
        <v>152</v>
      </c>
      <c r="F186" s="50">
        <v>150</v>
      </c>
      <c r="G186" s="50">
        <v>2.8</v>
      </c>
      <c r="H186" s="50">
        <v>7.4</v>
      </c>
      <c r="I186" s="51">
        <v>18.8</v>
      </c>
      <c r="J186" s="50">
        <v>133.4</v>
      </c>
      <c r="K186" s="40" t="s">
        <v>155</v>
      </c>
      <c r="L186" s="39">
        <v>10</v>
      </c>
    </row>
    <row r="187" spans="1:12" ht="15">
      <c r="A187" s="23"/>
      <c r="B187" s="15"/>
      <c r="C187" s="11"/>
      <c r="D187" s="69" t="s">
        <v>27</v>
      </c>
      <c r="E187" s="49" t="s">
        <v>153</v>
      </c>
      <c r="F187" s="55">
        <v>60</v>
      </c>
      <c r="G187" s="50">
        <v>10.8</v>
      </c>
      <c r="H187" s="50">
        <v>10.8</v>
      </c>
      <c r="I187" s="51">
        <v>3.6</v>
      </c>
      <c r="J187" s="50">
        <v>148.5</v>
      </c>
      <c r="K187" s="40" t="s">
        <v>156</v>
      </c>
      <c r="L187" s="39">
        <v>16</v>
      </c>
    </row>
    <row r="188" spans="1:12" ht="15">
      <c r="A188" s="23"/>
      <c r="B188" s="15"/>
      <c r="C188" s="11"/>
      <c r="D188" s="69" t="s">
        <v>22</v>
      </c>
      <c r="E188" s="56" t="s">
        <v>51</v>
      </c>
      <c r="F188" s="57">
        <v>50</v>
      </c>
      <c r="G188" s="57">
        <v>3.4</v>
      </c>
      <c r="H188" s="57">
        <v>0.4</v>
      </c>
      <c r="I188" s="58">
        <v>25.7</v>
      </c>
      <c r="J188" s="57">
        <v>127.3</v>
      </c>
      <c r="K188" s="67" t="s">
        <v>81</v>
      </c>
      <c r="L188" s="39">
        <v>3</v>
      </c>
    </row>
    <row r="189" spans="1:12" ht="15">
      <c r="A189" s="23"/>
      <c r="B189" s="15"/>
      <c r="C189" s="11"/>
      <c r="D189" s="69" t="s">
        <v>22</v>
      </c>
      <c r="E189" s="49" t="s">
        <v>126</v>
      </c>
      <c r="F189" s="50">
        <v>30</v>
      </c>
      <c r="G189" s="50">
        <v>2.04</v>
      </c>
      <c r="H189" s="50">
        <v>0.4</v>
      </c>
      <c r="I189" s="51">
        <v>10.1</v>
      </c>
      <c r="J189" s="50">
        <v>51.24</v>
      </c>
      <c r="K189" s="67" t="s">
        <v>81</v>
      </c>
      <c r="L189" s="39">
        <v>2</v>
      </c>
    </row>
    <row r="190" spans="1:12" ht="15">
      <c r="A190" s="23"/>
      <c r="B190" s="15"/>
      <c r="C190" s="11"/>
      <c r="D190" s="69" t="s">
        <v>29</v>
      </c>
      <c r="E190" s="49" t="s">
        <v>52</v>
      </c>
      <c r="F190" s="50">
        <v>200</v>
      </c>
      <c r="G190" s="50">
        <v>0.5</v>
      </c>
      <c r="H190" s="50">
        <v>0</v>
      </c>
      <c r="I190" s="51">
        <v>19.8</v>
      </c>
      <c r="J190" s="50">
        <v>81</v>
      </c>
      <c r="K190" s="40" t="s">
        <v>104</v>
      </c>
      <c r="L190" s="39">
        <v>5</v>
      </c>
    </row>
    <row r="191" spans="1:12" ht="15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4"/>
      <c r="B193" s="17"/>
      <c r="C193" s="8"/>
      <c r="D193" s="18" t="s">
        <v>31</v>
      </c>
      <c r="E193" s="9"/>
      <c r="F193" s="19">
        <f>SUM(F184:F192)</f>
        <v>750</v>
      </c>
      <c r="G193" s="19">
        <f t="shared" ref="G193:J193" si="55">SUM(G184:G192)</f>
        <v>26.839999999999996</v>
      </c>
      <c r="H193" s="19">
        <f t="shared" si="55"/>
        <v>23.699999999999996</v>
      </c>
      <c r="I193" s="19">
        <f t="shared" si="55"/>
        <v>100.49999999999999</v>
      </c>
      <c r="J193" s="19">
        <f t="shared" si="55"/>
        <v>699.74</v>
      </c>
      <c r="K193" s="25"/>
      <c r="L193" s="19">
        <f t="shared" ref="L193" si="56">SUM(L184:L192)</f>
        <v>54</v>
      </c>
    </row>
    <row r="194" spans="1:12" ht="15.75" customHeight="1" thickBot="1">
      <c r="A194" s="27">
        <f>A176</f>
        <v>2</v>
      </c>
      <c r="B194" s="28">
        <f>B176</f>
        <v>10</v>
      </c>
      <c r="C194" s="71" t="s">
        <v>4</v>
      </c>
      <c r="D194" s="72"/>
      <c r="E194" s="29"/>
      <c r="F194" s="30">
        <f>F183+F193</f>
        <v>1228</v>
      </c>
      <c r="G194" s="30">
        <f>G183+G193</f>
        <v>45.839999999999996</v>
      </c>
      <c r="H194" s="30">
        <f>H183+H193</f>
        <v>39.5</v>
      </c>
      <c r="I194" s="30">
        <f>I183+I193</f>
        <v>171.39999999999998</v>
      </c>
      <c r="J194" s="30">
        <f>J183+J193</f>
        <v>1197.6400000000001</v>
      </c>
      <c r="K194" s="30"/>
      <c r="L194" s="30">
        <f>L183+L193</f>
        <v>108</v>
      </c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4:D194"/>
    <mergeCell ref="C137:D137"/>
    <mergeCell ref="C156:D156"/>
    <mergeCell ref="C175:D175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2025-04-25T00:32:02Z</dcterms:modified>
</cp:coreProperties>
</file>