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Лида\Desktop\МЕНЮ НА 25-26 ГОД\"/>
    </mc:Choice>
  </mc:AlternateContent>
  <bookViews>
    <workbookView xWindow="360" yWindow="15" windowWidth="19425" windowHeight="9720" activeTab="1"/>
  </bookViews>
  <sheets>
    <sheet name="Меню 2025-2026 год платное" sheetId="25" r:id="rId1"/>
    <sheet name="Меню 2025-2026 год (1-4)126-00" sheetId="26" r:id="rId2"/>
    <sheet name="Меню 2025-2026 год МНГ 86-45" sheetId="27" r:id="rId3"/>
    <sheet name="Меню 2025-2026 год СВО 86-45" sheetId="28" r:id="rId4"/>
    <sheet name="Меню 2025-2026 год ОВЗ 80-160" sheetId="29" r:id="rId5"/>
    <sheet name="Меню 2025-2026 год МО 49-28 " sheetId="30" r:id="rId6"/>
    <sheet name="Меню 25 фрукты (чистые)" sheetId="37" r:id="rId7"/>
  </sheets>
  <definedNames>
    <definedName name="_xlnm.Print_Area" localSheetId="1">'Меню 2025-2026 год (1-4)126-00'!$A$74:$P$110</definedName>
    <definedName name="_xlnm.Print_Area" localSheetId="2">'Меню 2025-2026 год МНГ 86-45'!$A$409:$P$439</definedName>
    <definedName name="_xlnm.Print_Area" localSheetId="5">'Меню 2025-2026 год МО 49-28 '!$A$1:$P$30</definedName>
    <definedName name="_xlnm.Print_Area" localSheetId="4">'Меню 2025-2026 год ОВЗ 80-160'!$A$408:$P$442</definedName>
    <definedName name="_xlnm.Print_Area" localSheetId="3">'Меню 2025-2026 год СВО 86-45'!$A$76:$P$106</definedName>
  </definedNames>
  <calcPr calcId="162913"/>
</workbook>
</file>

<file path=xl/calcChain.xml><?xml version="1.0" encoding="utf-8"?>
<calcChain xmlns="http://schemas.openxmlformats.org/spreadsheetml/2006/main">
  <c r="P29" i="25" l="1"/>
  <c r="O449" i="37"/>
  <c r="N449" i="37"/>
  <c r="M449" i="37"/>
  <c r="L449" i="37"/>
  <c r="L450" i="37" s="1"/>
  <c r="K449" i="37"/>
  <c r="J449" i="37"/>
  <c r="I449" i="37"/>
  <c r="H449" i="37"/>
  <c r="G449" i="37"/>
  <c r="F449" i="37"/>
  <c r="E449" i="37"/>
  <c r="E450" i="37" s="1"/>
  <c r="D449" i="37"/>
  <c r="O439" i="37"/>
  <c r="N439" i="37"/>
  <c r="M439" i="37"/>
  <c r="L439" i="37"/>
  <c r="K439" i="37"/>
  <c r="J439" i="37"/>
  <c r="I439" i="37"/>
  <c r="H439" i="37"/>
  <c r="G439" i="37"/>
  <c r="F439" i="37"/>
  <c r="E439" i="37"/>
  <c r="D439" i="37"/>
  <c r="I412" i="37"/>
  <c r="O411" i="37"/>
  <c r="N411" i="37"/>
  <c r="M411" i="37"/>
  <c r="L411" i="37"/>
  <c r="K411" i="37"/>
  <c r="J411" i="37"/>
  <c r="I411" i="37"/>
  <c r="H411" i="37"/>
  <c r="G411" i="37"/>
  <c r="F411" i="37"/>
  <c r="E411" i="37"/>
  <c r="E412" i="37" s="1"/>
  <c r="D411" i="37"/>
  <c r="O401" i="37"/>
  <c r="N401" i="37"/>
  <c r="M401" i="37"/>
  <c r="L401" i="37"/>
  <c r="K401" i="37"/>
  <c r="J401" i="37"/>
  <c r="I401" i="37"/>
  <c r="H401" i="37"/>
  <c r="G401" i="37"/>
  <c r="F401" i="37"/>
  <c r="E401" i="37"/>
  <c r="D401" i="37"/>
  <c r="M372" i="37"/>
  <c r="I372" i="37"/>
  <c r="E372" i="37"/>
  <c r="O371" i="37"/>
  <c r="O372" i="37" s="1"/>
  <c r="N371" i="37"/>
  <c r="N372" i="37" s="1"/>
  <c r="M371" i="37"/>
  <c r="L371" i="37"/>
  <c r="K371" i="37"/>
  <c r="J371" i="37"/>
  <c r="I371" i="37"/>
  <c r="H371" i="37"/>
  <c r="G371" i="37"/>
  <c r="F371" i="37"/>
  <c r="E371" i="37"/>
  <c r="D371" i="37"/>
  <c r="D372" i="37" s="1"/>
  <c r="O362" i="37"/>
  <c r="N362" i="37"/>
  <c r="M362" i="37"/>
  <c r="L362" i="37"/>
  <c r="K362" i="37"/>
  <c r="J362" i="37"/>
  <c r="I362" i="37"/>
  <c r="H362" i="37"/>
  <c r="G362" i="37"/>
  <c r="F362" i="37"/>
  <c r="E362" i="37"/>
  <c r="D362" i="37"/>
  <c r="M335" i="37"/>
  <c r="I335" i="37"/>
  <c r="O334" i="37"/>
  <c r="N334" i="37"/>
  <c r="M334" i="37"/>
  <c r="L334" i="37"/>
  <c r="K334" i="37"/>
  <c r="J334" i="37"/>
  <c r="I334" i="37"/>
  <c r="H334" i="37"/>
  <c r="G334" i="37"/>
  <c r="F334" i="37"/>
  <c r="F335" i="37" s="1"/>
  <c r="E334" i="37"/>
  <c r="D334" i="37"/>
  <c r="O324" i="37"/>
  <c r="N324" i="37"/>
  <c r="M324" i="37"/>
  <c r="L324" i="37"/>
  <c r="K324" i="37"/>
  <c r="J324" i="37"/>
  <c r="I324" i="37"/>
  <c r="H324" i="37"/>
  <c r="G324" i="37"/>
  <c r="F324" i="37"/>
  <c r="E324" i="37"/>
  <c r="D324" i="37"/>
  <c r="O295" i="37"/>
  <c r="N295" i="37"/>
  <c r="M295" i="37"/>
  <c r="L295" i="37"/>
  <c r="K295" i="37"/>
  <c r="J295" i="37"/>
  <c r="I295" i="37"/>
  <c r="H295" i="37"/>
  <c r="G295" i="37"/>
  <c r="F295" i="37"/>
  <c r="E295" i="37"/>
  <c r="D295" i="37"/>
  <c r="O285" i="37"/>
  <c r="O296" i="37" s="1"/>
  <c r="N285" i="37"/>
  <c r="N296" i="37" s="1"/>
  <c r="M285" i="37"/>
  <c r="M296" i="37" s="1"/>
  <c r="L285" i="37"/>
  <c r="L296" i="37" s="1"/>
  <c r="K285" i="37"/>
  <c r="K296" i="37" s="1"/>
  <c r="J285" i="37"/>
  <c r="J296" i="37" s="1"/>
  <c r="I285" i="37"/>
  <c r="I296" i="37" s="1"/>
  <c r="H285" i="37"/>
  <c r="H296" i="37" s="1"/>
  <c r="G285" i="37"/>
  <c r="G296" i="37" s="1"/>
  <c r="F285" i="37"/>
  <c r="F296" i="37" s="1"/>
  <c r="E285" i="37"/>
  <c r="E296" i="37" s="1"/>
  <c r="D285" i="37"/>
  <c r="D296" i="37" s="1"/>
  <c r="I255" i="37"/>
  <c r="E255" i="37"/>
  <c r="O254" i="37"/>
  <c r="O255" i="37" s="1"/>
  <c r="N254" i="37"/>
  <c r="M254" i="37"/>
  <c r="L254" i="37"/>
  <c r="K254" i="37"/>
  <c r="J254" i="37"/>
  <c r="I254" i="37"/>
  <c r="H254" i="37"/>
  <c r="G254" i="37"/>
  <c r="F254" i="37"/>
  <c r="E254" i="37"/>
  <c r="D254" i="37"/>
  <c r="O246" i="37"/>
  <c r="N246" i="37"/>
  <c r="M246" i="37"/>
  <c r="L246" i="37"/>
  <c r="K246" i="37"/>
  <c r="J246" i="37"/>
  <c r="I246" i="37"/>
  <c r="H246" i="37"/>
  <c r="G246" i="37"/>
  <c r="F246" i="37"/>
  <c r="E246" i="37"/>
  <c r="D246" i="37"/>
  <c r="M220" i="37"/>
  <c r="I220" i="37"/>
  <c r="O219" i="37"/>
  <c r="N219" i="37"/>
  <c r="M219" i="37"/>
  <c r="L219" i="37"/>
  <c r="K219" i="37"/>
  <c r="J219" i="37"/>
  <c r="I219" i="37"/>
  <c r="H219" i="37"/>
  <c r="G219" i="37"/>
  <c r="F219" i="37"/>
  <c r="E219" i="37"/>
  <c r="D219" i="37"/>
  <c r="O209" i="37"/>
  <c r="O220" i="37" s="1"/>
  <c r="N209" i="37"/>
  <c r="N220" i="37" s="1"/>
  <c r="M209" i="37"/>
  <c r="L209" i="37"/>
  <c r="L220" i="37" s="1"/>
  <c r="K209" i="37"/>
  <c r="K220" i="37" s="1"/>
  <c r="J209" i="37"/>
  <c r="J220" i="37" s="1"/>
  <c r="I209" i="37"/>
  <c r="H209" i="37"/>
  <c r="H220" i="37" s="1"/>
  <c r="G209" i="37"/>
  <c r="G220" i="37" s="1"/>
  <c r="F209" i="37"/>
  <c r="F220" i="37" s="1"/>
  <c r="E209" i="37"/>
  <c r="E220" i="37" s="1"/>
  <c r="D209" i="37"/>
  <c r="D220" i="37" s="1"/>
  <c r="M182" i="37"/>
  <c r="O181" i="37"/>
  <c r="N181" i="37"/>
  <c r="M181" i="37"/>
  <c r="L181" i="37"/>
  <c r="K181" i="37"/>
  <c r="K182" i="37" s="1"/>
  <c r="J181" i="37"/>
  <c r="J182" i="37" s="1"/>
  <c r="I181" i="37"/>
  <c r="I182" i="37" s="1"/>
  <c r="H181" i="37"/>
  <c r="G181" i="37"/>
  <c r="G182" i="37" s="1"/>
  <c r="F181" i="37"/>
  <c r="E181" i="37"/>
  <c r="D181" i="37"/>
  <c r="O172" i="37"/>
  <c r="N172" i="37"/>
  <c r="M172" i="37"/>
  <c r="L172" i="37"/>
  <c r="K172" i="37"/>
  <c r="J172" i="37"/>
  <c r="I172" i="37"/>
  <c r="H172" i="37"/>
  <c r="G172" i="37"/>
  <c r="F172" i="37"/>
  <c r="E172" i="37"/>
  <c r="D172" i="37"/>
  <c r="O143" i="37"/>
  <c r="N143" i="37"/>
  <c r="M143" i="37"/>
  <c r="M144" i="37" s="1"/>
  <c r="L143" i="37"/>
  <c r="K143" i="37"/>
  <c r="J143" i="37"/>
  <c r="J144" i="37" s="1"/>
  <c r="I143" i="37"/>
  <c r="I144" i="37" s="1"/>
  <c r="H143" i="37"/>
  <c r="G143" i="37"/>
  <c r="F143" i="37"/>
  <c r="E143" i="37"/>
  <c r="E144" i="37" s="1"/>
  <c r="D143" i="37"/>
  <c r="O134" i="37"/>
  <c r="N134" i="37"/>
  <c r="M134" i="37"/>
  <c r="L134" i="37"/>
  <c r="K134" i="37"/>
  <c r="J134" i="37"/>
  <c r="I134" i="37"/>
  <c r="H134" i="37"/>
  <c r="G134" i="37"/>
  <c r="F134" i="37"/>
  <c r="E134" i="37"/>
  <c r="D134" i="37"/>
  <c r="I106" i="37"/>
  <c r="E106" i="37"/>
  <c r="O105" i="37"/>
  <c r="O106" i="37" s="1"/>
  <c r="N105" i="37"/>
  <c r="M105" i="37"/>
  <c r="L105" i="37"/>
  <c r="K105" i="37"/>
  <c r="J105" i="37"/>
  <c r="I105" i="37"/>
  <c r="H105" i="37"/>
  <c r="G105" i="37"/>
  <c r="F105" i="37"/>
  <c r="E105" i="37"/>
  <c r="D105" i="37"/>
  <c r="O95" i="37"/>
  <c r="N95" i="37"/>
  <c r="M95" i="37"/>
  <c r="L95" i="37"/>
  <c r="K95" i="37"/>
  <c r="J95" i="37"/>
  <c r="I95" i="37"/>
  <c r="H95" i="37"/>
  <c r="G95" i="37"/>
  <c r="F95" i="37"/>
  <c r="E95" i="37"/>
  <c r="D95" i="37"/>
  <c r="M70" i="37"/>
  <c r="I70" i="37"/>
  <c r="E70" i="37"/>
  <c r="O69" i="37"/>
  <c r="N69" i="37"/>
  <c r="M69" i="37"/>
  <c r="L69" i="37"/>
  <c r="K69" i="37"/>
  <c r="J69" i="37"/>
  <c r="I69" i="37"/>
  <c r="H69" i="37"/>
  <c r="G69" i="37"/>
  <c r="G70" i="37" s="1"/>
  <c r="F69" i="37"/>
  <c r="E69" i="37"/>
  <c r="D69" i="37"/>
  <c r="D70" i="37" s="1"/>
  <c r="O59" i="37"/>
  <c r="N59" i="37"/>
  <c r="M59" i="37"/>
  <c r="L59" i="37"/>
  <c r="K59" i="37"/>
  <c r="J59" i="37"/>
  <c r="I59" i="37"/>
  <c r="H59" i="37"/>
  <c r="G59" i="37"/>
  <c r="F59" i="37"/>
  <c r="E59" i="37"/>
  <c r="D59" i="37"/>
  <c r="M32" i="37"/>
  <c r="I32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O434" i="30"/>
  <c r="N434" i="30"/>
  <c r="M434" i="30"/>
  <c r="L434" i="30"/>
  <c r="K434" i="30"/>
  <c r="J434" i="30"/>
  <c r="I434" i="30"/>
  <c r="H434" i="30"/>
  <c r="G434" i="30"/>
  <c r="F434" i="30"/>
  <c r="E434" i="30"/>
  <c r="D434" i="30"/>
  <c r="O428" i="30"/>
  <c r="N428" i="30"/>
  <c r="N435" i="30" s="1"/>
  <c r="M428" i="30"/>
  <c r="L428" i="30"/>
  <c r="L435" i="30" s="1"/>
  <c r="K428" i="30"/>
  <c r="J428" i="30"/>
  <c r="J435" i="30" s="1"/>
  <c r="I428" i="30"/>
  <c r="I435" i="30" s="1"/>
  <c r="H428" i="30"/>
  <c r="H435" i="30" s="1"/>
  <c r="G428" i="30"/>
  <c r="F428" i="30"/>
  <c r="E428" i="30"/>
  <c r="D428" i="30"/>
  <c r="D435" i="30" s="1"/>
  <c r="O396" i="30"/>
  <c r="N396" i="30"/>
  <c r="M396" i="30"/>
  <c r="L396" i="30"/>
  <c r="K396" i="30"/>
  <c r="J396" i="30"/>
  <c r="I396" i="30"/>
  <c r="H396" i="30"/>
  <c r="G396" i="30"/>
  <c r="F396" i="30"/>
  <c r="E396" i="30"/>
  <c r="D396" i="30"/>
  <c r="O390" i="30"/>
  <c r="O397" i="30" s="1"/>
  <c r="N390" i="30"/>
  <c r="N397" i="30" s="1"/>
  <c r="M390" i="30"/>
  <c r="M397" i="30" s="1"/>
  <c r="L390" i="30"/>
  <c r="K390" i="30"/>
  <c r="K397" i="30" s="1"/>
  <c r="J390" i="30"/>
  <c r="I390" i="30"/>
  <c r="I397" i="30" s="1"/>
  <c r="H390" i="30"/>
  <c r="G390" i="30"/>
  <c r="G397" i="30" s="1"/>
  <c r="F390" i="30"/>
  <c r="F397" i="30" s="1"/>
  <c r="E390" i="30"/>
  <c r="D390" i="30"/>
  <c r="O360" i="30"/>
  <c r="N360" i="30"/>
  <c r="M360" i="30"/>
  <c r="L360" i="30"/>
  <c r="K360" i="30"/>
  <c r="J360" i="30"/>
  <c r="J361" i="30" s="1"/>
  <c r="I360" i="30"/>
  <c r="H360" i="30"/>
  <c r="G360" i="30"/>
  <c r="F360" i="30"/>
  <c r="E360" i="30"/>
  <c r="D360" i="30"/>
  <c r="O353" i="30"/>
  <c r="O361" i="30" s="1"/>
  <c r="N353" i="30"/>
  <c r="M353" i="30"/>
  <c r="M361" i="30" s="1"/>
  <c r="L353" i="30"/>
  <c r="K353" i="30"/>
  <c r="K361" i="30" s="1"/>
  <c r="J353" i="30"/>
  <c r="I353" i="30"/>
  <c r="I361" i="30" s="1"/>
  <c r="H353" i="30"/>
  <c r="G353" i="30"/>
  <c r="F353" i="30"/>
  <c r="E353" i="30"/>
  <c r="E361" i="30" s="1"/>
  <c r="D353" i="30"/>
  <c r="O322" i="30"/>
  <c r="N322" i="30"/>
  <c r="M322" i="30"/>
  <c r="L322" i="30"/>
  <c r="K322" i="30"/>
  <c r="J322" i="30"/>
  <c r="I322" i="30"/>
  <c r="I323" i="30" s="1"/>
  <c r="H322" i="30"/>
  <c r="G322" i="30"/>
  <c r="F322" i="30"/>
  <c r="E322" i="30"/>
  <c r="D322" i="30"/>
  <c r="O316" i="30"/>
  <c r="N316" i="30"/>
  <c r="N323" i="30" s="1"/>
  <c r="M316" i="30"/>
  <c r="L316" i="30"/>
  <c r="K316" i="30"/>
  <c r="J316" i="30"/>
  <c r="J323" i="30" s="1"/>
  <c r="I316" i="30"/>
  <c r="H316" i="30"/>
  <c r="H323" i="30" s="1"/>
  <c r="G316" i="30"/>
  <c r="F316" i="30"/>
  <c r="F323" i="30" s="1"/>
  <c r="E316" i="30"/>
  <c r="D316" i="30"/>
  <c r="D323" i="30" s="1"/>
  <c r="O286" i="30"/>
  <c r="N286" i="30"/>
  <c r="N287" i="30" s="1"/>
  <c r="M286" i="30"/>
  <c r="L286" i="30"/>
  <c r="K286" i="30"/>
  <c r="J286" i="30"/>
  <c r="I286" i="30"/>
  <c r="H286" i="30"/>
  <c r="G286" i="30"/>
  <c r="F286" i="30"/>
  <c r="E286" i="30"/>
  <c r="D286" i="30"/>
  <c r="O280" i="30"/>
  <c r="O287" i="30" s="1"/>
  <c r="N280" i="30"/>
  <c r="M280" i="30"/>
  <c r="L280" i="30"/>
  <c r="K280" i="30"/>
  <c r="J280" i="30"/>
  <c r="I280" i="30"/>
  <c r="I287" i="30" s="1"/>
  <c r="H280" i="30"/>
  <c r="G280" i="30"/>
  <c r="G287" i="30" s="1"/>
  <c r="F280" i="30"/>
  <c r="E280" i="30"/>
  <c r="D280" i="30"/>
  <c r="O246" i="30"/>
  <c r="N246" i="30"/>
  <c r="M246" i="30"/>
  <c r="M247" i="30" s="1"/>
  <c r="L246" i="30"/>
  <c r="K246" i="30"/>
  <c r="J246" i="30"/>
  <c r="I246" i="30"/>
  <c r="H246" i="30"/>
  <c r="G246" i="30"/>
  <c r="F246" i="30"/>
  <c r="E246" i="30"/>
  <c r="D246" i="30"/>
  <c r="O241" i="30"/>
  <c r="N241" i="30"/>
  <c r="N247" i="30" s="1"/>
  <c r="M241" i="30"/>
  <c r="L241" i="30"/>
  <c r="L247" i="30" s="1"/>
  <c r="K241" i="30"/>
  <c r="J241" i="30"/>
  <c r="I241" i="30"/>
  <c r="H241" i="30"/>
  <c r="H247" i="30" s="1"/>
  <c r="G241" i="30"/>
  <c r="F241" i="30"/>
  <c r="F247" i="30" s="1"/>
  <c r="E241" i="30"/>
  <c r="D241" i="30"/>
  <c r="O210" i="30"/>
  <c r="O211" i="30" s="1"/>
  <c r="N210" i="30"/>
  <c r="M210" i="30"/>
  <c r="L210" i="30"/>
  <c r="K210" i="30"/>
  <c r="J210" i="30"/>
  <c r="I210" i="30"/>
  <c r="H210" i="30"/>
  <c r="G210" i="30"/>
  <c r="F210" i="30"/>
  <c r="E210" i="30"/>
  <c r="D210" i="30"/>
  <c r="O204" i="30"/>
  <c r="N204" i="30"/>
  <c r="M204" i="30"/>
  <c r="L204" i="30"/>
  <c r="K204" i="30"/>
  <c r="J204" i="30"/>
  <c r="I204" i="30"/>
  <c r="H204" i="30"/>
  <c r="G204" i="30"/>
  <c r="F204" i="30"/>
  <c r="E204" i="30"/>
  <c r="D204" i="30"/>
  <c r="O175" i="30"/>
  <c r="N175" i="30"/>
  <c r="M175" i="30"/>
  <c r="L175" i="30"/>
  <c r="K175" i="30"/>
  <c r="J175" i="30"/>
  <c r="I175" i="30"/>
  <c r="H175" i="30"/>
  <c r="G175" i="30"/>
  <c r="F175" i="30"/>
  <c r="E175" i="30"/>
  <c r="D175" i="30"/>
  <c r="O168" i="30"/>
  <c r="N168" i="30"/>
  <c r="M168" i="30"/>
  <c r="L168" i="30"/>
  <c r="K168" i="30"/>
  <c r="J168" i="30"/>
  <c r="I168" i="30"/>
  <c r="H168" i="30"/>
  <c r="G168" i="30"/>
  <c r="F168" i="30"/>
  <c r="E168" i="30"/>
  <c r="D168" i="30"/>
  <c r="O136" i="30"/>
  <c r="N136" i="30"/>
  <c r="M136" i="30"/>
  <c r="L136" i="30"/>
  <c r="K136" i="30"/>
  <c r="J136" i="30"/>
  <c r="I136" i="30"/>
  <c r="H136" i="30"/>
  <c r="G136" i="30"/>
  <c r="F136" i="30"/>
  <c r="E136" i="30"/>
  <c r="D136" i="30"/>
  <c r="O130" i="30"/>
  <c r="N130" i="30"/>
  <c r="M130" i="30"/>
  <c r="L130" i="30"/>
  <c r="K130" i="30"/>
  <c r="J130" i="30"/>
  <c r="I130" i="30"/>
  <c r="H130" i="30"/>
  <c r="G130" i="30"/>
  <c r="F130" i="30"/>
  <c r="E130" i="30"/>
  <c r="D130" i="30"/>
  <c r="O100" i="30"/>
  <c r="N100" i="30"/>
  <c r="M100" i="30"/>
  <c r="L100" i="30"/>
  <c r="K100" i="30"/>
  <c r="J100" i="30"/>
  <c r="I100" i="30"/>
  <c r="H100" i="30"/>
  <c r="G100" i="30"/>
  <c r="F100" i="30"/>
  <c r="E100" i="30"/>
  <c r="D100" i="30"/>
  <c r="O93" i="30"/>
  <c r="N93" i="30"/>
  <c r="M93" i="30"/>
  <c r="L93" i="30"/>
  <c r="K93" i="30"/>
  <c r="J93" i="30"/>
  <c r="I93" i="30"/>
  <c r="H93" i="30"/>
  <c r="G93" i="30"/>
  <c r="F93" i="30"/>
  <c r="E93" i="30"/>
  <c r="D93" i="30"/>
  <c r="O63" i="30"/>
  <c r="N63" i="30"/>
  <c r="M63" i="30"/>
  <c r="L63" i="30"/>
  <c r="K63" i="30"/>
  <c r="K64" i="30" s="1"/>
  <c r="J63" i="30"/>
  <c r="I63" i="30"/>
  <c r="H63" i="30"/>
  <c r="G63" i="30"/>
  <c r="F63" i="30"/>
  <c r="E63" i="30"/>
  <c r="D63" i="30"/>
  <c r="O56" i="30"/>
  <c r="N56" i="30"/>
  <c r="M56" i="30"/>
  <c r="L56" i="30"/>
  <c r="K56" i="30"/>
  <c r="J56" i="30"/>
  <c r="I56" i="30"/>
  <c r="H56" i="30"/>
  <c r="G56" i="30"/>
  <c r="F56" i="30"/>
  <c r="E56" i="30"/>
  <c r="D56" i="30"/>
  <c r="O24" i="30"/>
  <c r="N24" i="30"/>
  <c r="M24" i="30"/>
  <c r="L24" i="30"/>
  <c r="K24" i="30"/>
  <c r="J24" i="30"/>
  <c r="I24" i="30"/>
  <c r="H24" i="30"/>
  <c r="G24" i="30"/>
  <c r="F24" i="30"/>
  <c r="E24" i="30"/>
  <c r="D24" i="30"/>
  <c r="O18" i="30"/>
  <c r="N18" i="30"/>
  <c r="M18" i="30"/>
  <c r="L18" i="30"/>
  <c r="K18" i="30"/>
  <c r="J18" i="30"/>
  <c r="I18" i="30"/>
  <c r="H18" i="30"/>
  <c r="G18" i="30"/>
  <c r="F18" i="30"/>
  <c r="E18" i="30"/>
  <c r="D18" i="30"/>
  <c r="O437" i="29"/>
  <c r="N437" i="29"/>
  <c r="M437" i="29"/>
  <c r="L437" i="29"/>
  <c r="K437" i="29"/>
  <c r="J437" i="29"/>
  <c r="I437" i="29"/>
  <c r="H437" i="29"/>
  <c r="G437" i="29"/>
  <c r="F437" i="29"/>
  <c r="E437" i="29"/>
  <c r="D437" i="29"/>
  <c r="O432" i="29"/>
  <c r="N432" i="29"/>
  <c r="M432" i="29"/>
  <c r="L432" i="29"/>
  <c r="K432" i="29"/>
  <c r="J432" i="29"/>
  <c r="I432" i="29"/>
  <c r="H432" i="29"/>
  <c r="G432" i="29"/>
  <c r="F432" i="29"/>
  <c r="E432" i="29"/>
  <c r="D432" i="29"/>
  <c r="O426" i="29"/>
  <c r="N426" i="29"/>
  <c r="M426" i="29"/>
  <c r="M438" i="29" s="1"/>
  <c r="L426" i="29"/>
  <c r="K426" i="29"/>
  <c r="J426" i="29"/>
  <c r="I426" i="29"/>
  <c r="I438" i="29" s="1"/>
  <c r="H426" i="29"/>
  <c r="G426" i="29"/>
  <c r="F426" i="29"/>
  <c r="E426" i="29"/>
  <c r="E438" i="29" s="1"/>
  <c r="D426" i="29"/>
  <c r="O400" i="29"/>
  <c r="N400" i="29"/>
  <c r="M400" i="29"/>
  <c r="L400" i="29"/>
  <c r="K400" i="29"/>
  <c r="J400" i="29"/>
  <c r="I400" i="29"/>
  <c r="H400" i="29"/>
  <c r="G400" i="29"/>
  <c r="F400" i="29"/>
  <c r="E400" i="29"/>
  <c r="D400" i="29"/>
  <c r="O395" i="29"/>
  <c r="N395" i="29"/>
  <c r="M395" i="29"/>
  <c r="L395" i="29"/>
  <c r="K395" i="29"/>
  <c r="J395" i="29"/>
  <c r="I395" i="29"/>
  <c r="H395" i="29"/>
  <c r="G395" i="29"/>
  <c r="F395" i="29"/>
  <c r="E395" i="29"/>
  <c r="D395" i="29"/>
  <c r="O389" i="29"/>
  <c r="N389" i="29"/>
  <c r="N401" i="29" s="1"/>
  <c r="M389" i="29"/>
  <c r="L389" i="29"/>
  <c r="L401" i="29" s="1"/>
  <c r="K389" i="29"/>
  <c r="J389" i="29"/>
  <c r="I389" i="29"/>
  <c r="H389" i="29"/>
  <c r="H401" i="29" s="1"/>
  <c r="G389" i="29"/>
  <c r="F389" i="29"/>
  <c r="F401" i="29" s="1"/>
  <c r="E389" i="29"/>
  <c r="D389" i="29"/>
  <c r="D401" i="29" s="1"/>
  <c r="O363" i="29"/>
  <c r="N363" i="29"/>
  <c r="M363" i="29"/>
  <c r="L363" i="29"/>
  <c r="K363" i="29"/>
  <c r="J363" i="29"/>
  <c r="I363" i="29"/>
  <c r="H363" i="29"/>
  <c r="G363" i="29"/>
  <c r="F363" i="29"/>
  <c r="E363" i="29"/>
  <c r="D363" i="29"/>
  <c r="O358" i="29"/>
  <c r="O364" i="29" s="1"/>
  <c r="N358" i="29"/>
  <c r="M358" i="29"/>
  <c r="M364" i="29" s="1"/>
  <c r="L358" i="29"/>
  <c r="K358" i="29"/>
  <c r="K364" i="29" s="1"/>
  <c r="J358" i="29"/>
  <c r="I358" i="29"/>
  <c r="H358" i="29"/>
  <c r="G358" i="29"/>
  <c r="G364" i="29" s="1"/>
  <c r="F358" i="29"/>
  <c r="E358" i="29"/>
  <c r="E364" i="29" s="1"/>
  <c r="D358" i="29"/>
  <c r="O351" i="29"/>
  <c r="N351" i="29"/>
  <c r="M351" i="29"/>
  <c r="L351" i="29"/>
  <c r="K351" i="29"/>
  <c r="J351" i="29"/>
  <c r="I351" i="29"/>
  <c r="H351" i="29"/>
  <c r="G351" i="29"/>
  <c r="F351" i="29"/>
  <c r="E351" i="29"/>
  <c r="D351" i="29"/>
  <c r="O325" i="29"/>
  <c r="N325" i="29"/>
  <c r="M325" i="29"/>
  <c r="L325" i="29"/>
  <c r="K325" i="29"/>
  <c r="J325" i="29"/>
  <c r="I325" i="29"/>
  <c r="H325" i="29"/>
  <c r="G325" i="29"/>
  <c r="F325" i="29"/>
  <c r="E325" i="29"/>
  <c r="D325" i="29"/>
  <c r="O320" i="29"/>
  <c r="N320" i="29"/>
  <c r="M320" i="29"/>
  <c r="L320" i="29"/>
  <c r="K320" i="29"/>
  <c r="J320" i="29"/>
  <c r="I320" i="29"/>
  <c r="H320" i="29"/>
  <c r="G320" i="29"/>
  <c r="F320" i="29"/>
  <c r="E320" i="29"/>
  <c r="D320" i="29"/>
  <c r="O314" i="29"/>
  <c r="N314" i="29"/>
  <c r="M314" i="29"/>
  <c r="L314" i="29"/>
  <c r="K314" i="29"/>
  <c r="J314" i="29"/>
  <c r="I314" i="29"/>
  <c r="H314" i="29"/>
  <c r="G314" i="29"/>
  <c r="G326" i="29" s="1"/>
  <c r="F314" i="29"/>
  <c r="E314" i="29"/>
  <c r="D314" i="29"/>
  <c r="O290" i="29"/>
  <c r="N290" i="29"/>
  <c r="M290" i="29"/>
  <c r="L290" i="29"/>
  <c r="K290" i="29"/>
  <c r="J290" i="29"/>
  <c r="I290" i="29"/>
  <c r="H290" i="29"/>
  <c r="G290" i="29"/>
  <c r="F290" i="29"/>
  <c r="E290" i="29"/>
  <c r="D290" i="29"/>
  <c r="O285" i="29"/>
  <c r="N285" i="29"/>
  <c r="M285" i="29"/>
  <c r="L285" i="29"/>
  <c r="K285" i="29"/>
  <c r="J285" i="29"/>
  <c r="I285" i="29"/>
  <c r="H285" i="29"/>
  <c r="G285" i="29"/>
  <c r="F285" i="29"/>
  <c r="E285" i="29"/>
  <c r="D285" i="29"/>
  <c r="O279" i="29"/>
  <c r="N279" i="29"/>
  <c r="M279" i="29"/>
  <c r="M291" i="29" s="1"/>
  <c r="L279" i="29"/>
  <c r="K279" i="29"/>
  <c r="J279" i="29"/>
  <c r="I279" i="29"/>
  <c r="I291" i="29" s="1"/>
  <c r="H279" i="29"/>
  <c r="G279" i="29"/>
  <c r="F279" i="29"/>
  <c r="E279" i="29"/>
  <c r="E291" i="29" s="1"/>
  <c r="D279" i="29"/>
  <c r="O250" i="29"/>
  <c r="N250" i="29"/>
  <c r="M250" i="29"/>
  <c r="L250" i="29"/>
  <c r="K250" i="29"/>
  <c r="J250" i="29"/>
  <c r="I250" i="29"/>
  <c r="H250" i="29"/>
  <c r="G250" i="29"/>
  <c r="F250" i="29"/>
  <c r="E250" i="29"/>
  <c r="D250" i="29"/>
  <c r="O245" i="29"/>
  <c r="N245" i="29"/>
  <c r="M245" i="29"/>
  <c r="L245" i="29"/>
  <c r="K245" i="29"/>
  <c r="J245" i="29"/>
  <c r="I245" i="29"/>
  <c r="H245" i="29"/>
  <c r="G245" i="29"/>
  <c r="F245" i="29"/>
  <c r="E245" i="29"/>
  <c r="D245" i="29"/>
  <c r="O240" i="29"/>
  <c r="N240" i="29"/>
  <c r="N251" i="29" s="1"/>
  <c r="M240" i="29"/>
  <c r="L240" i="29"/>
  <c r="L251" i="29" s="1"/>
  <c r="K240" i="29"/>
  <c r="J240" i="29"/>
  <c r="I240" i="29"/>
  <c r="H240" i="29"/>
  <c r="H251" i="29" s="1"/>
  <c r="G240" i="29"/>
  <c r="F240" i="29"/>
  <c r="F251" i="29" s="1"/>
  <c r="E240" i="29"/>
  <c r="D240" i="29"/>
  <c r="D251" i="29" s="1"/>
  <c r="O215" i="29"/>
  <c r="N215" i="29"/>
  <c r="M215" i="29"/>
  <c r="L215" i="29"/>
  <c r="K215" i="29"/>
  <c r="J215" i="29"/>
  <c r="I215" i="29"/>
  <c r="H215" i="29"/>
  <c r="G215" i="29"/>
  <c r="F215" i="29"/>
  <c r="E215" i="29"/>
  <c r="D215" i="29"/>
  <c r="O210" i="29"/>
  <c r="N210" i="29"/>
  <c r="M210" i="29"/>
  <c r="L210" i="29"/>
  <c r="K210" i="29"/>
  <c r="J210" i="29"/>
  <c r="I210" i="29"/>
  <c r="H210" i="29"/>
  <c r="G210" i="29"/>
  <c r="F210" i="29"/>
  <c r="E210" i="29"/>
  <c r="D210" i="29"/>
  <c r="O204" i="29"/>
  <c r="N204" i="29"/>
  <c r="N216" i="29" s="1"/>
  <c r="M204" i="29"/>
  <c r="L204" i="29"/>
  <c r="K204" i="29"/>
  <c r="J204" i="29"/>
  <c r="I204" i="29"/>
  <c r="H204" i="29"/>
  <c r="H216" i="29" s="1"/>
  <c r="G204" i="29"/>
  <c r="F204" i="29"/>
  <c r="F216" i="29" s="1"/>
  <c r="E204" i="29"/>
  <c r="E216" i="29" s="1"/>
  <c r="D204" i="29"/>
  <c r="D216" i="29" s="1"/>
  <c r="O180" i="29"/>
  <c r="N180" i="29"/>
  <c r="M180" i="29"/>
  <c r="L180" i="29"/>
  <c r="K180" i="29"/>
  <c r="J180" i="29"/>
  <c r="I180" i="29"/>
  <c r="H180" i="29"/>
  <c r="G180" i="29"/>
  <c r="F180" i="29"/>
  <c r="E180" i="29"/>
  <c r="D180" i="29"/>
  <c r="O175" i="29"/>
  <c r="N175" i="29"/>
  <c r="M175" i="29"/>
  <c r="L175" i="29"/>
  <c r="K175" i="29"/>
  <c r="J175" i="29"/>
  <c r="I175" i="29"/>
  <c r="H175" i="29"/>
  <c r="G175" i="29"/>
  <c r="F175" i="29"/>
  <c r="E175" i="29"/>
  <c r="D175" i="29"/>
  <c r="O168" i="29"/>
  <c r="N168" i="29"/>
  <c r="M168" i="29"/>
  <c r="L168" i="29"/>
  <c r="K168" i="29"/>
  <c r="J168" i="29"/>
  <c r="I168" i="29"/>
  <c r="H168" i="29"/>
  <c r="G168" i="29"/>
  <c r="G181" i="29" s="1"/>
  <c r="F168" i="29"/>
  <c r="E168" i="29"/>
  <c r="D168" i="29"/>
  <c r="O142" i="29"/>
  <c r="N142" i="29"/>
  <c r="M142" i="29"/>
  <c r="L142" i="29"/>
  <c r="K142" i="29"/>
  <c r="J142" i="29"/>
  <c r="I142" i="29"/>
  <c r="H142" i="29"/>
  <c r="G142" i="29"/>
  <c r="F142" i="29"/>
  <c r="E142" i="29"/>
  <c r="D142" i="29"/>
  <c r="O137" i="29"/>
  <c r="N137" i="29"/>
  <c r="M137" i="29"/>
  <c r="L137" i="29"/>
  <c r="K137" i="29"/>
  <c r="J137" i="29"/>
  <c r="I137" i="29"/>
  <c r="H137" i="29"/>
  <c r="G137" i="29"/>
  <c r="F137" i="29"/>
  <c r="E137" i="29"/>
  <c r="D137" i="29"/>
  <c r="O131" i="29"/>
  <c r="N131" i="29"/>
  <c r="M131" i="29"/>
  <c r="M143" i="29" s="1"/>
  <c r="L131" i="29"/>
  <c r="K131" i="29"/>
  <c r="J131" i="29"/>
  <c r="I131" i="29"/>
  <c r="I143" i="29" s="1"/>
  <c r="H131" i="29"/>
  <c r="G131" i="29"/>
  <c r="F131" i="29"/>
  <c r="E131" i="29"/>
  <c r="E143" i="29" s="1"/>
  <c r="D131" i="29"/>
  <c r="O105" i="29"/>
  <c r="N105" i="29"/>
  <c r="M105" i="29"/>
  <c r="L105" i="29"/>
  <c r="K105" i="29"/>
  <c r="J105" i="29"/>
  <c r="I105" i="29"/>
  <c r="H105" i="29"/>
  <c r="G105" i="29"/>
  <c r="F105" i="29"/>
  <c r="E105" i="29"/>
  <c r="D105" i="29"/>
  <c r="O100" i="29"/>
  <c r="N100" i="29"/>
  <c r="M100" i="29"/>
  <c r="L100" i="29"/>
  <c r="K100" i="29"/>
  <c r="J100" i="29"/>
  <c r="I100" i="29"/>
  <c r="H100" i="29"/>
  <c r="G100" i="29"/>
  <c r="F100" i="29"/>
  <c r="E100" i="29"/>
  <c r="D100" i="29"/>
  <c r="O93" i="29"/>
  <c r="N93" i="29"/>
  <c r="N106" i="29" s="1"/>
  <c r="M93" i="29"/>
  <c r="L93" i="29"/>
  <c r="L106" i="29" s="1"/>
  <c r="K93" i="29"/>
  <c r="J93" i="29"/>
  <c r="I93" i="29"/>
  <c r="H93" i="29"/>
  <c r="H106" i="29" s="1"/>
  <c r="G93" i="29"/>
  <c r="F93" i="29"/>
  <c r="F106" i="29" s="1"/>
  <c r="E93" i="29"/>
  <c r="D93" i="29"/>
  <c r="D106" i="29" s="1"/>
  <c r="O69" i="29"/>
  <c r="N69" i="29"/>
  <c r="M69" i="29"/>
  <c r="L69" i="29"/>
  <c r="K69" i="29"/>
  <c r="J69" i="29"/>
  <c r="I69" i="29"/>
  <c r="H69" i="29"/>
  <c r="G69" i="29"/>
  <c r="F69" i="29"/>
  <c r="E69" i="29"/>
  <c r="D69" i="29"/>
  <c r="O64" i="29"/>
  <c r="N64" i="29"/>
  <c r="M64" i="29"/>
  <c r="L64" i="29"/>
  <c r="K64" i="29"/>
  <c r="J64" i="29"/>
  <c r="I64" i="29"/>
  <c r="H64" i="29"/>
  <c r="G64" i="29"/>
  <c r="F64" i="29"/>
  <c r="E64" i="29"/>
  <c r="D64" i="29"/>
  <c r="O57" i="29"/>
  <c r="N57" i="29"/>
  <c r="M57" i="29"/>
  <c r="L57" i="29"/>
  <c r="K57" i="29"/>
  <c r="J57" i="29"/>
  <c r="I57" i="29"/>
  <c r="H57" i="29"/>
  <c r="G57" i="29"/>
  <c r="F57" i="29"/>
  <c r="E57" i="29"/>
  <c r="D57" i="29"/>
  <c r="O31" i="29"/>
  <c r="N31" i="29"/>
  <c r="M31" i="29"/>
  <c r="L31" i="29"/>
  <c r="K31" i="29"/>
  <c r="J31" i="29"/>
  <c r="I31" i="29"/>
  <c r="H31" i="29"/>
  <c r="G31" i="29"/>
  <c r="F31" i="29"/>
  <c r="E31" i="29"/>
  <c r="D31" i="29"/>
  <c r="O26" i="29"/>
  <c r="N26" i="29"/>
  <c r="M26" i="29"/>
  <c r="L26" i="29"/>
  <c r="K26" i="29"/>
  <c r="J26" i="29"/>
  <c r="I26" i="29"/>
  <c r="H26" i="29"/>
  <c r="G26" i="29"/>
  <c r="F26" i="29"/>
  <c r="E26" i="29"/>
  <c r="D26" i="29"/>
  <c r="O19" i="29"/>
  <c r="N19" i="29"/>
  <c r="M19" i="29"/>
  <c r="L19" i="29"/>
  <c r="K19" i="29"/>
  <c r="J19" i="29"/>
  <c r="I19" i="29"/>
  <c r="H19" i="29"/>
  <c r="G19" i="29"/>
  <c r="G32" i="29" s="1"/>
  <c r="F19" i="29"/>
  <c r="E19" i="29"/>
  <c r="D19" i="29"/>
  <c r="O432" i="28"/>
  <c r="N432" i="28"/>
  <c r="M432" i="28"/>
  <c r="L432" i="28"/>
  <c r="K432" i="28"/>
  <c r="J432" i="28"/>
  <c r="I432" i="28"/>
  <c r="I433" i="28" s="1"/>
  <c r="H432" i="28"/>
  <c r="G432" i="28"/>
  <c r="F432" i="28"/>
  <c r="E432" i="28"/>
  <c r="D432" i="28"/>
  <c r="O426" i="28"/>
  <c r="N426" i="28"/>
  <c r="N433" i="28" s="1"/>
  <c r="M426" i="28"/>
  <c r="M433" i="28" s="1"/>
  <c r="L426" i="28"/>
  <c r="L433" i="28" s="1"/>
  <c r="K426" i="28"/>
  <c r="K433" i="28" s="1"/>
  <c r="J426" i="28"/>
  <c r="J433" i="28" s="1"/>
  <c r="I426" i="28"/>
  <c r="H426" i="28"/>
  <c r="H433" i="28" s="1"/>
  <c r="G426" i="28"/>
  <c r="G433" i="28" s="1"/>
  <c r="F426" i="28"/>
  <c r="E426" i="28"/>
  <c r="E433" i="28" s="1"/>
  <c r="D426" i="28"/>
  <c r="D433" i="28" s="1"/>
  <c r="J396" i="28"/>
  <c r="O395" i="28"/>
  <c r="N395" i="28"/>
  <c r="N396" i="28" s="1"/>
  <c r="M395" i="28"/>
  <c r="L395" i="28"/>
  <c r="K395" i="28"/>
  <c r="J395" i="28"/>
  <c r="I395" i="28"/>
  <c r="H395" i="28"/>
  <c r="G395" i="28"/>
  <c r="F395" i="28"/>
  <c r="E395" i="28"/>
  <c r="D395" i="28"/>
  <c r="O389" i="28"/>
  <c r="O396" i="28" s="1"/>
  <c r="N389" i="28"/>
  <c r="M389" i="28"/>
  <c r="M396" i="28" s="1"/>
  <c r="L389" i="28"/>
  <c r="L396" i="28" s="1"/>
  <c r="K389" i="28"/>
  <c r="J389" i="28"/>
  <c r="I389" i="28"/>
  <c r="I396" i="28" s="1"/>
  <c r="H389" i="28"/>
  <c r="G389" i="28"/>
  <c r="G396" i="28" s="1"/>
  <c r="F389" i="28"/>
  <c r="F396" i="28" s="1"/>
  <c r="E389" i="28"/>
  <c r="E396" i="28" s="1"/>
  <c r="D389" i="28"/>
  <c r="D396" i="28" s="1"/>
  <c r="O359" i="28"/>
  <c r="O358" i="28"/>
  <c r="N358" i="28"/>
  <c r="M358" i="28"/>
  <c r="L358" i="28"/>
  <c r="K358" i="28"/>
  <c r="J358" i="28"/>
  <c r="I358" i="28"/>
  <c r="H358" i="28"/>
  <c r="G358" i="28"/>
  <c r="F358" i="28"/>
  <c r="F359" i="28" s="1"/>
  <c r="E358" i="28"/>
  <c r="D358" i="28"/>
  <c r="O351" i="28"/>
  <c r="N351" i="28"/>
  <c r="M351" i="28"/>
  <c r="M359" i="28" s="1"/>
  <c r="L351" i="28"/>
  <c r="K351" i="28"/>
  <c r="J351" i="28"/>
  <c r="I351" i="28"/>
  <c r="I359" i="28" s="1"/>
  <c r="H351" i="28"/>
  <c r="G351" i="28"/>
  <c r="F351" i="28"/>
  <c r="E351" i="28"/>
  <c r="E359" i="28" s="1"/>
  <c r="D351" i="28"/>
  <c r="O320" i="28"/>
  <c r="N320" i="28"/>
  <c r="M320" i="28"/>
  <c r="M321" i="28" s="1"/>
  <c r="L320" i="28"/>
  <c r="K320" i="28"/>
  <c r="J320" i="28"/>
  <c r="I320" i="28"/>
  <c r="H320" i="28"/>
  <c r="G320" i="28"/>
  <c r="F320" i="28"/>
  <c r="E320" i="28"/>
  <c r="E321" i="28" s="1"/>
  <c r="D320" i="28"/>
  <c r="O314" i="28"/>
  <c r="N314" i="28"/>
  <c r="N321" i="28" s="1"/>
  <c r="M314" i="28"/>
  <c r="L314" i="28"/>
  <c r="L321" i="28" s="1"/>
  <c r="K314" i="28"/>
  <c r="J314" i="28"/>
  <c r="J321" i="28" s="1"/>
  <c r="I314" i="28"/>
  <c r="H314" i="28"/>
  <c r="G314" i="28"/>
  <c r="F314" i="28"/>
  <c r="F321" i="28" s="1"/>
  <c r="E314" i="28"/>
  <c r="D314" i="28"/>
  <c r="D321" i="28" s="1"/>
  <c r="M286" i="28"/>
  <c r="I286" i="28"/>
  <c r="O285" i="28"/>
  <c r="N285" i="28"/>
  <c r="M285" i="28"/>
  <c r="L285" i="28"/>
  <c r="K285" i="28"/>
  <c r="J285" i="28"/>
  <c r="J286" i="28" s="1"/>
  <c r="I285" i="28"/>
  <c r="H285" i="28"/>
  <c r="G285" i="28"/>
  <c r="F285" i="28"/>
  <c r="F286" i="28" s="1"/>
  <c r="E285" i="28"/>
  <c r="E286" i="28" s="1"/>
  <c r="D285" i="28"/>
  <c r="O279" i="28"/>
  <c r="O286" i="28" s="1"/>
  <c r="N279" i="28"/>
  <c r="M279" i="28"/>
  <c r="L279" i="28"/>
  <c r="K279" i="28"/>
  <c r="K286" i="28" s="1"/>
  <c r="J279" i="28"/>
  <c r="I279" i="28"/>
  <c r="H279" i="28"/>
  <c r="G279" i="28"/>
  <c r="G286" i="28" s="1"/>
  <c r="F279" i="28"/>
  <c r="E279" i="28"/>
  <c r="D279" i="28"/>
  <c r="N245" i="28"/>
  <c r="O244" i="28"/>
  <c r="O245" i="28" s="1"/>
  <c r="N244" i="28"/>
  <c r="M244" i="28"/>
  <c r="L244" i="28"/>
  <c r="K244" i="28"/>
  <c r="J244" i="28"/>
  <c r="J245" i="28" s="1"/>
  <c r="I244" i="28"/>
  <c r="H244" i="28"/>
  <c r="G244" i="28"/>
  <c r="F244" i="28"/>
  <c r="F245" i="28" s="1"/>
  <c r="E244" i="28"/>
  <c r="D244" i="28"/>
  <c r="O239" i="28"/>
  <c r="N239" i="28"/>
  <c r="M239" i="28"/>
  <c r="L239" i="28"/>
  <c r="L245" i="28" s="1"/>
  <c r="K239" i="28"/>
  <c r="J239" i="28"/>
  <c r="I239" i="28"/>
  <c r="H239" i="28"/>
  <c r="H245" i="28" s="1"/>
  <c r="G239" i="28"/>
  <c r="F239" i="28"/>
  <c r="E239" i="28"/>
  <c r="D239" i="28"/>
  <c r="D245" i="28" s="1"/>
  <c r="O210" i="28"/>
  <c r="N210" i="28"/>
  <c r="M210" i="28"/>
  <c r="L210" i="28"/>
  <c r="L211" i="28" s="1"/>
  <c r="K210" i="28"/>
  <c r="J210" i="28"/>
  <c r="I210" i="28"/>
  <c r="H210" i="28"/>
  <c r="H211" i="28" s="1"/>
  <c r="G210" i="28"/>
  <c r="F210" i="28"/>
  <c r="E210" i="28"/>
  <c r="D210" i="28"/>
  <c r="O204" i="28"/>
  <c r="O211" i="28" s="1"/>
  <c r="N204" i="28"/>
  <c r="M204" i="28"/>
  <c r="M211" i="28" s="1"/>
  <c r="L204" i="28"/>
  <c r="K204" i="28"/>
  <c r="K211" i="28" s="1"/>
  <c r="J204" i="28"/>
  <c r="I204" i="28"/>
  <c r="I211" i="28" s="1"/>
  <c r="H204" i="28"/>
  <c r="G204" i="28"/>
  <c r="G211" i="28" s="1"/>
  <c r="F204" i="28"/>
  <c r="E204" i="28"/>
  <c r="D204" i="28"/>
  <c r="H177" i="28"/>
  <c r="O176" i="28"/>
  <c r="O177" i="28" s="1"/>
  <c r="N176" i="28"/>
  <c r="M176" i="28"/>
  <c r="L176" i="28"/>
  <c r="K176" i="28"/>
  <c r="K177" i="28" s="1"/>
  <c r="J176" i="28"/>
  <c r="I176" i="28"/>
  <c r="H176" i="28"/>
  <c r="G176" i="28"/>
  <c r="F176" i="28"/>
  <c r="E176" i="28"/>
  <c r="D176" i="28"/>
  <c r="O169" i="28"/>
  <c r="N169" i="28"/>
  <c r="N177" i="28" s="1"/>
  <c r="M169" i="28"/>
  <c r="L169" i="28"/>
  <c r="L177" i="28" s="1"/>
  <c r="K169" i="28"/>
  <c r="J169" i="28"/>
  <c r="J177" i="28" s="1"/>
  <c r="I169" i="28"/>
  <c r="H169" i="28"/>
  <c r="G169" i="28"/>
  <c r="F169" i="28"/>
  <c r="F177" i="28" s="1"/>
  <c r="E169" i="28"/>
  <c r="D169" i="28"/>
  <c r="D177" i="28" s="1"/>
  <c r="M138" i="28"/>
  <c r="O137" i="28"/>
  <c r="N137" i="28"/>
  <c r="M137" i="28"/>
  <c r="L137" i="28"/>
  <c r="K137" i="28"/>
  <c r="J137" i="28"/>
  <c r="I137" i="28"/>
  <c r="I138" i="28" s="1"/>
  <c r="H137" i="28"/>
  <c r="H138" i="28" s="1"/>
  <c r="G137" i="28"/>
  <c r="F137" i="28"/>
  <c r="E137" i="28"/>
  <c r="E138" i="28" s="1"/>
  <c r="D137" i="28"/>
  <c r="D138" i="28" s="1"/>
  <c r="O131" i="28"/>
  <c r="O138" i="28" s="1"/>
  <c r="N131" i="28"/>
  <c r="M131" i="28"/>
  <c r="L131" i="28"/>
  <c r="K131" i="28"/>
  <c r="K138" i="28" s="1"/>
  <c r="J131" i="28"/>
  <c r="I131" i="28"/>
  <c r="H131" i="28"/>
  <c r="G131" i="28"/>
  <c r="G138" i="28" s="1"/>
  <c r="F131" i="28"/>
  <c r="E131" i="28"/>
  <c r="D131" i="28"/>
  <c r="O100" i="28"/>
  <c r="N100" i="28"/>
  <c r="M100" i="28"/>
  <c r="L100" i="28"/>
  <c r="K100" i="28"/>
  <c r="J100" i="28"/>
  <c r="J101" i="28" s="1"/>
  <c r="I100" i="28"/>
  <c r="I101" i="28" s="1"/>
  <c r="H100" i="28"/>
  <c r="G100" i="28"/>
  <c r="F100" i="28"/>
  <c r="F101" i="28" s="1"/>
  <c r="E100" i="28"/>
  <c r="D100" i="28"/>
  <c r="O93" i="28"/>
  <c r="N93" i="28"/>
  <c r="M93" i="28"/>
  <c r="L93" i="28"/>
  <c r="L101" i="28" s="1"/>
  <c r="K93" i="28"/>
  <c r="J93" i="28"/>
  <c r="I93" i="28"/>
  <c r="H93" i="28"/>
  <c r="H101" i="28" s="1"/>
  <c r="G93" i="28"/>
  <c r="F93" i="28"/>
  <c r="E93" i="28"/>
  <c r="D93" i="28"/>
  <c r="D101" i="28" s="1"/>
  <c r="G65" i="28"/>
  <c r="O64" i="28"/>
  <c r="O65" i="28" s="1"/>
  <c r="N64" i="28"/>
  <c r="N65" i="28" s="1"/>
  <c r="M64" i="28"/>
  <c r="L64" i="28"/>
  <c r="K64" i="28"/>
  <c r="J64" i="28"/>
  <c r="J65" i="28" s="1"/>
  <c r="I64" i="28"/>
  <c r="H64" i="28"/>
  <c r="G64" i="28"/>
  <c r="F64" i="28"/>
  <c r="E64" i="28"/>
  <c r="D64" i="28"/>
  <c r="O57" i="28"/>
  <c r="N57" i="28"/>
  <c r="M57" i="28"/>
  <c r="L57" i="28"/>
  <c r="K57" i="28"/>
  <c r="K65" i="28" s="1"/>
  <c r="J57" i="28"/>
  <c r="I57" i="28"/>
  <c r="I65" i="28" s="1"/>
  <c r="H57" i="28"/>
  <c r="G57" i="28"/>
  <c r="F57" i="28"/>
  <c r="E57" i="28"/>
  <c r="E65" i="28" s="1"/>
  <c r="D57" i="28"/>
  <c r="L27" i="28"/>
  <c r="O26" i="28"/>
  <c r="N26" i="28"/>
  <c r="M26" i="28"/>
  <c r="M27" i="28" s="1"/>
  <c r="L26" i="28"/>
  <c r="K26" i="28"/>
  <c r="J26" i="28"/>
  <c r="I26" i="28"/>
  <c r="H26" i="28"/>
  <c r="G26" i="28"/>
  <c r="F26" i="28"/>
  <c r="E26" i="28"/>
  <c r="E27" i="28" s="1"/>
  <c r="D26" i="28"/>
  <c r="O19" i="28"/>
  <c r="N19" i="28"/>
  <c r="N27" i="28" s="1"/>
  <c r="M19" i="28"/>
  <c r="L19" i="28"/>
  <c r="K19" i="28"/>
  <c r="J19" i="28"/>
  <c r="J27" i="28" s="1"/>
  <c r="I19" i="28"/>
  <c r="H19" i="28"/>
  <c r="H27" i="28" s="1"/>
  <c r="G19" i="28"/>
  <c r="F19" i="28"/>
  <c r="F27" i="28" s="1"/>
  <c r="E19" i="28"/>
  <c r="D19" i="28"/>
  <c r="O433" i="27"/>
  <c r="N433" i="27"/>
  <c r="M433" i="27"/>
  <c r="L433" i="27"/>
  <c r="K433" i="27"/>
  <c r="J433" i="27"/>
  <c r="I433" i="27"/>
  <c r="I434" i="27" s="1"/>
  <c r="H433" i="27"/>
  <c r="G433" i="27"/>
  <c r="F433" i="27"/>
  <c r="E433" i="27"/>
  <c r="D433" i="27"/>
  <c r="O427" i="27"/>
  <c r="O434" i="27" s="1"/>
  <c r="N427" i="27"/>
  <c r="N434" i="27" s="1"/>
  <c r="M427" i="27"/>
  <c r="M434" i="27" s="1"/>
  <c r="L427" i="27"/>
  <c r="L434" i="27" s="1"/>
  <c r="K427" i="27"/>
  <c r="K434" i="27" s="1"/>
  <c r="J427" i="27"/>
  <c r="J434" i="27" s="1"/>
  <c r="I427" i="27"/>
  <c r="H427" i="27"/>
  <c r="H434" i="27" s="1"/>
  <c r="G427" i="27"/>
  <c r="G434" i="27" s="1"/>
  <c r="F427" i="27"/>
  <c r="E427" i="27"/>
  <c r="E434" i="27" s="1"/>
  <c r="D427" i="27"/>
  <c r="D434" i="27" s="1"/>
  <c r="J397" i="27"/>
  <c r="O396" i="27"/>
  <c r="N396" i="27"/>
  <c r="N397" i="27" s="1"/>
  <c r="M396" i="27"/>
  <c r="L396" i="27"/>
  <c r="K396" i="27"/>
  <c r="J396" i="27"/>
  <c r="I396" i="27"/>
  <c r="H396" i="27"/>
  <c r="G396" i="27"/>
  <c r="F396" i="27"/>
  <c r="E396" i="27"/>
  <c r="D396" i="27"/>
  <c r="O390" i="27"/>
  <c r="O397" i="27" s="1"/>
  <c r="N390" i="27"/>
  <c r="M390" i="27"/>
  <c r="M397" i="27" s="1"/>
  <c r="L390" i="27"/>
  <c r="L397" i="27" s="1"/>
  <c r="K390" i="27"/>
  <c r="J390" i="27"/>
  <c r="I390" i="27"/>
  <c r="I397" i="27" s="1"/>
  <c r="H390" i="27"/>
  <c r="H397" i="27" s="1"/>
  <c r="G390" i="27"/>
  <c r="G397" i="27" s="1"/>
  <c r="F390" i="27"/>
  <c r="F397" i="27" s="1"/>
  <c r="E390" i="27"/>
  <c r="E397" i="27" s="1"/>
  <c r="D390" i="27"/>
  <c r="D397" i="27" s="1"/>
  <c r="K360" i="27"/>
  <c r="O359" i="27"/>
  <c r="N359" i="27"/>
  <c r="N360" i="27" s="1"/>
  <c r="M359" i="27"/>
  <c r="L359" i="27"/>
  <c r="K359" i="27"/>
  <c r="J359" i="27"/>
  <c r="I359" i="27"/>
  <c r="H359" i="27"/>
  <c r="G359" i="27"/>
  <c r="F359" i="27"/>
  <c r="E359" i="27"/>
  <c r="D359" i="27"/>
  <c r="O352" i="27"/>
  <c r="O360" i="27" s="1"/>
  <c r="N352" i="27"/>
  <c r="M352" i="27"/>
  <c r="M360" i="27" s="1"/>
  <c r="L352" i="27"/>
  <c r="K352" i="27"/>
  <c r="J352" i="27"/>
  <c r="I352" i="27"/>
  <c r="I360" i="27" s="1"/>
  <c r="H352" i="27"/>
  <c r="G352" i="27"/>
  <c r="G360" i="27" s="1"/>
  <c r="F352" i="27"/>
  <c r="E352" i="27"/>
  <c r="D352" i="27"/>
  <c r="O321" i="27"/>
  <c r="N321" i="27"/>
  <c r="M321" i="27"/>
  <c r="L321" i="27"/>
  <c r="K321" i="27"/>
  <c r="J321" i="27"/>
  <c r="I321" i="27"/>
  <c r="H321" i="27"/>
  <c r="H322" i="27" s="1"/>
  <c r="G321" i="27"/>
  <c r="G322" i="27" s="1"/>
  <c r="F321" i="27"/>
  <c r="E321" i="27"/>
  <c r="E322" i="27" s="1"/>
  <c r="D321" i="27"/>
  <c r="O315" i="27"/>
  <c r="N315" i="27"/>
  <c r="N322" i="27" s="1"/>
  <c r="M315" i="27"/>
  <c r="L315" i="27"/>
  <c r="L322" i="27" s="1"/>
  <c r="K315" i="27"/>
  <c r="J315" i="27"/>
  <c r="J322" i="27" s="1"/>
  <c r="I315" i="27"/>
  <c r="H315" i="27"/>
  <c r="G315" i="27"/>
  <c r="F315" i="27"/>
  <c r="F322" i="27" s="1"/>
  <c r="E315" i="27"/>
  <c r="D315" i="27"/>
  <c r="D322" i="27" s="1"/>
  <c r="I287" i="27"/>
  <c r="O286" i="27"/>
  <c r="N286" i="27"/>
  <c r="M286" i="27"/>
  <c r="M287" i="27" s="1"/>
  <c r="L286" i="27"/>
  <c r="K286" i="27"/>
  <c r="J286" i="27"/>
  <c r="J287" i="27" s="1"/>
  <c r="I286" i="27"/>
  <c r="H286" i="27"/>
  <c r="G286" i="27"/>
  <c r="F286" i="27"/>
  <c r="E286" i="27"/>
  <c r="E287" i="27" s="1"/>
  <c r="D286" i="27"/>
  <c r="O280" i="27"/>
  <c r="O287" i="27" s="1"/>
  <c r="N280" i="27"/>
  <c r="M280" i="27"/>
  <c r="L280" i="27"/>
  <c r="K280" i="27"/>
  <c r="K287" i="27" s="1"/>
  <c r="J280" i="27"/>
  <c r="I280" i="27"/>
  <c r="H280" i="27"/>
  <c r="G280" i="27"/>
  <c r="G287" i="27" s="1"/>
  <c r="F280" i="27"/>
  <c r="E280" i="27"/>
  <c r="D280" i="27"/>
  <c r="O245" i="27"/>
  <c r="O246" i="27" s="1"/>
  <c r="N245" i="27"/>
  <c r="M245" i="27"/>
  <c r="L245" i="27"/>
  <c r="K245" i="27"/>
  <c r="J245" i="27"/>
  <c r="I245" i="27"/>
  <c r="H245" i="27"/>
  <c r="G245" i="27"/>
  <c r="F245" i="27"/>
  <c r="E245" i="27"/>
  <c r="D245" i="27"/>
  <c r="O240" i="27"/>
  <c r="N240" i="27"/>
  <c r="N246" i="27" s="1"/>
  <c r="M240" i="27"/>
  <c r="L240" i="27"/>
  <c r="K240" i="27"/>
  <c r="J240" i="27"/>
  <c r="J246" i="27" s="1"/>
  <c r="I240" i="27"/>
  <c r="H240" i="27"/>
  <c r="H246" i="27" s="1"/>
  <c r="G240" i="27"/>
  <c r="F240" i="27"/>
  <c r="F246" i="27" s="1"/>
  <c r="E240" i="27"/>
  <c r="D240" i="27"/>
  <c r="D246" i="27" s="1"/>
  <c r="O211" i="27"/>
  <c r="N211" i="27"/>
  <c r="N212" i="27" s="1"/>
  <c r="M211" i="27"/>
  <c r="L211" i="27"/>
  <c r="K211" i="27"/>
  <c r="J211" i="27"/>
  <c r="I211" i="27"/>
  <c r="H211" i="27"/>
  <c r="H212" i="27" s="1"/>
  <c r="G211" i="27"/>
  <c r="F211" i="27"/>
  <c r="E211" i="27"/>
  <c r="E212" i="27" s="1"/>
  <c r="D211" i="27"/>
  <c r="O205" i="27"/>
  <c r="O212" i="27" s="1"/>
  <c r="N205" i="27"/>
  <c r="M205" i="27"/>
  <c r="L205" i="27"/>
  <c r="K205" i="27"/>
  <c r="K212" i="27" s="1"/>
  <c r="J205" i="27"/>
  <c r="I205" i="27"/>
  <c r="H205" i="27"/>
  <c r="G205" i="27"/>
  <c r="G212" i="27" s="1"/>
  <c r="F205" i="27"/>
  <c r="E205" i="27"/>
  <c r="D205" i="27"/>
  <c r="N177" i="27"/>
  <c r="J177" i="27"/>
  <c r="O176" i="27"/>
  <c r="N176" i="27"/>
  <c r="M176" i="27"/>
  <c r="M177" i="27" s="1"/>
  <c r="L176" i="27"/>
  <c r="K176" i="27"/>
  <c r="J176" i="27"/>
  <c r="I176" i="27"/>
  <c r="H176" i="27"/>
  <c r="G176" i="27"/>
  <c r="G177" i="27" s="1"/>
  <c r="F176" i="27"/>
  <c r="E176" i="27"/>
  <c r="D176" i="27"/>
  <c r="O169" i="27"/>
  <c r="N169" i="27"/>
  <c r="M169" i="27"/>
  <c r="L169" i="27"/>
  <c r="L177" i="27" s="1"/>
  <c r="K169" i="27"/>
  <c r="J169" i="27"/>
  <c r="I169" i="27"/>
  <c r="H169" i="27"/>
  <c r="H177" i="27" s="1"/>
  <c r="G169" i="27"/>
  <c r="F169" i="27"/>
  <c r="F177" i="27" s="1"/>
  <c r="E169" i="27"/>
  <c r="D169" i="27"/>
  <c r="D177" i="27" s="1"/>
  <c r="O137" i="27"/>
  <c r="N137" i="27"/>
  <c r="M137" i="27"/>
  <c r="L137" i="27"/>
  <c r="L138" i="27" s="1"/>
  <c r="K137" i="27"/>
  <c r="J137" i="27"/>
  <c r="I137" i="27"/>
  <c r="H137" i="27"/>
  <c r="G137" i="27"/>
  <c r="F137" i="27"/>
  <c r="E137" i="27"/>
  <c r="D137" i="27"/>
  <c r="O131" i="27"/>
  <c r="N131" i="27"/>
  <c r="M131" i="27"/>
  <c r="M138" i="27" s="1"/>
  <c r="L131" i="27"/>
  <c r="K131" i="27"/>
  <c r="K138" i="27" s="1"/>
  <c r="J131" i="27"/>
  <c r="I131" i="27"/>
  <c r="H131" i="27"/>
  <c r="G131" i="27"/>
  <c r="G138" i="27" s="1"/>
  <c r="F131" i="27"/>
  <c r="E131" i="27"/>
  <c r="E138" i="27" s="1"/>
  <c r="D131" i="27"/>
  <c r="O100" i="27"/>
  <c r="O101" i="27" s="1"/>
  <c r="N100" i="27"/>
  <c r="M100" i="27"/>
  <c r="L100" i="27"/>
  <c r="K100" i="27"/>
  <c r="K101" i="27" s="1"/>
  <c r="J100" i="27"/>
  <c r="I100" i="27"/>
  <c r="H100" i="27"/>
  <c r="G100" i="27"/>
  <c r="F100" i="27"/>
  <c r="E100" i="27"/>
  <c r="D100" i="27"/>
  <c r="O93" i="27"/>
  <c r="N93" i="27"/>
  <c r="N101" i="27" s="1"/>
  <c r="M93" i="27"/>
  <c r="L93" i="27"/>
  <c r="L101" i="27" s="1"/>
  <c r="K93" i="27"/>
  <c r="J93" i="27"/>
  <c r="J101" i="27" s="1"/>
  <c r="I93" i="27"/>
  <c r="H93" i="27"/>
  <c r="G93" i="27"/>
  <c r="F93" i="27"/>
  <c r="E93" i="27"/>
  <c r="D93" i="27"/>
  <c r="D101" i="27" s="1"/>
  <c r="I65" i="27"/>
  <c r="O64" i="27"/>
  <c r="N64" i="27"/>
  <c r="M64" i="27"/>
  <c r="L64" i="27"/>
  <c r="K64" i="27"/>
  <c r="J64" i="27"/>
  <c r="I64" i="27"/>
  <c r="H64" i="27"/>
  <c r="H65" i="27" s="1"/>
  <c r="G64" i="27"/>
  <c r="F64" i="27"/>
  <c r="E64" i="27"/>
  <c r="E65" i="27" s="1"/>
  <c r="D64" i="27"/>
  <c r="O57" i="27"/>
  <c r="N57" i="27"/>
  <c r="M57" i="27"/>
  <c r="L57" i="27"/>
  <c r="K57" i="27"/>
  <c r="J57" i="27"/>
  <c r="I57" i="27"/>
  <c r="H57" i="27"/>
  <c r="G57" i="27"/>
  <c r="G65" i="27" s="1"/>
  <c r="F57" i="27"/>
  <c r="E57" i="27"/>
  <c r="D57" i="27"/>
  <c r="N27" i="27"/>
  <c r="F27" i="27"/>
  <c r="O26" i="27"/>
  <c r="N26" i="27"/>
  <c r="M26" i="27"/>
  <c r="M27" i="27" s="1"/>
  <c r="L26" i="27"/>
  <c r="K26" i="27"/>
  <c r="J26" i="27"/>
  <c r="J27" i="27" s="1"/>
  <c r="I26" i="27"/>
  <c r="H26" i="27"/>
  <c r="G26" i="27"/>
  <c r="F26" i="27"/>
  <c r="E26" i="27"/>
  <c r="D26" i="27"/>
  <c r="O19" i="27"/>
  <c r="N19" i="27"/>
  <c r="M19" i="27"/>
  <c r="L19" i="27"/>
  <c r="L27" i="27" s="1"/>
  <c r="K19" i="27"/>
  <c r="J19" i="27"/>
  <c r="I19" i="27"/>
  <c r="H19" i="27"/>
  <c r="G19" i="27"/>
  <c r="F19" i="27"/>
  <c r="E19" i="27"/>
  <c r="D19" i="27"/>
  <c r="G440" i="26"/>
  <c r="O439" i="26"/>
  <c r="N439" i="26"/>
  <c r="M439" i="26"/>
  <c r="L439" i="26"/>
  <c r="K439" i="26"/>
  <c r="J439" i="26"/>
  <c r="I439" i="26"/>
  <c r="H439" i="26"/>
  <c r="G439" i="26"/>
  <c r="F439" i="26"/>
  <c r="E439" i="26"/>
  <c r="D439" i="26"/>
  <c r="O430" i="26"/>
  <c r="O440" i="26" s="1"/>
  <c r="N430" i="26"/>
  <c r="M430" i="26"/>
  <c r="M440" i="26" s="1"/>
  <c r="L430" i="26"/>
  <c r="K430" i="26"/>
  <c r="J430" i="26"/>
  <c r="I430" i="26"/>
  <c r="I440" i="26" s="1"/>
  <c r="H430" i="26"/>
  <c r="G430" i="26"/>
  <c r="F430" i="26"/>
  <c r="E430" i="26"/>
  <c r="D430" i="26"/>
  <c r="O402" i="26"/>
  <c r="N402" i="26"/>
  <c r="M402" i="26"/>
  <c r="L402" i="26"/>
  <c r="K402" i="26"/>
  <c r="J402" i="26"/>
  <c r="I402" i="26"/>
  <c r="H402" i="26"/>
  <c r="G402" i="26"/>
  <c r="F402" i="26"/>
  <c r="E402" i="26"/>
  <c r="D402" i="26"/>
  <c r="O393" i="26"/>
  <c r="N393" i="26"/>
  <c r="N403" i="26" s="1"/>
  <c r="M393" i="26"/>
  <c r="L393" i="26"/>
  <c r="L403" i="26" s="1"/>
  <c r="K393" i="26"/>
  <c r="J393" i="26"/>
  <c r="I393" i="26"/>
  <c r="H393" i="26"/>
  <c r="H403" i="26" s="1"/>
  <c r="G393" i="26"/>
  <c r="F393" i="26"/>
  <c r="F403" i="26" s="1"/>
  <c r="E393" i="26"/>
  <c r="D393" i="26"/>
  <c r="D403" i="26" s="1"/>
  <c r="M366" i="26"/>
  <c r="I366" i="26"/>
  <c r="O365" i="26"/>
  <c r="N365" i="26"/>
  <c r="M365" i="26"/>
  <c r="L365" i="26"/>
  <c r="L366" i="26" s="1"/>
  <c r="K365" i="26"/>
  <c r="J365" i="26"/>
  <c r="I365" i="26"/>
  <c r="H365" i="26"/>
  <c r="G365" i="26"/>
  <c r="F365" i="26"/>
  <c r="F366" i="26" s="1"/>
  <c r="E365" i="26"/>
  <c r="E366" i="26" s="1"/>
  <c r="D365" i="26"/>
  <c r="O355" i="26"/>
  <c r="N355" i="26"/>
  <c r="M355" i="26"/>
  <c r="L355" i="26"/>
  <c r="K355" i="26"/>
  <c r="K366" i="26" s="1"/>
  <c r="J355" i="26"/>
  <c r="I355" i="26"/>
  <c r="H355" i="26"/>
  <c r="G355" i="26"/>
  <c r="G366" i="26" s="1"/>
  <c r="F355" i="26"/>
  <c r="E355" i="26"/>
  <c r="D355" i="26"/>
  <c r="J330" i="26"/>
  <c r="O329" i="26"/>
  <c r="O330" i="26" s="1"/>
  <c r="N329" i="26"/>
  <c r="N330" i="26" s="1"/>
  <c r="M329" i="26"/>
  <c r="M330" i="26" s="1"/>
  <c r="L329" i="26"/>
  <c r="L330" i="26" s="1"/>
  <c r="K329" i="26"/>
  <c r="K330" i="26" s="1"/>
  <c r="J329" i="26"/>
  <c r="I329" i="26"/>
  <c r="I330" i="26" s="1"/>
  <c r="H329" i="26"/>
  <c r="H330" i="26" s="1"/>
  <c r="G329" i="26"/>
  <c r="G330" i="26" s="1"/>
  <c r="F329" i="26"/>
  <c r="F330" i="26" s="1"/>
  <c r="E329" i="26"/>
  <c r="E330" i="26" s="1"/>
  <c r="D329" i="26"/>
  <c r="D330" i="26" s="1"/>
  <c r="G292" i="26"/>
  <c r="O291" i="26"/>
  <c r="O292" i="26" s="1"/>
  <c r="N291" i="26"/>
  <c r="M291" i="26"/>
  <c r="L291" i="26"/>
  <c r="L292" i="26" s="1"/>
  <c r="K291" i="26"/>
  <c r="J291" i="26"/>
  <c r="I291" i="26"/>
  <c r="H291" i="26"/>
  <c r="G291" i="26"/>
  <c r="F291" i="26"/>
  <c r="E291" i="26"/>
  <c r="D291" i="26"/>
  <c r="O282" i="26"/>
  <c r="N282" i="26"/>
  <c r="M282" i="26"/>
  <c r="M292" i="26" s="1"/>
  <c r="L282" i="26"/>
  <c r="K282" i="26"/>
  <c r="K292" i="26" s="1"/>
  <c r="J282" i="26"/>
  <c r="I282" i="26"/>
  <c r="I292" i="26" s="1"/>
  <c r="H282" i="26"/>
  <c r="G282" i="26"/>
  <c r="F282" i="26"/>
  <c r="E282" i="26"/>
  <c r="E292" i="26" s="1"/>
  <c r="D282" i="26"/>
  <c r="J251" i="26"/>
  <c r="O250" i="26"/>
  <c r="O251" i="26" s="1"/>
  <c r="N250" i="26"/>
  <c r="N251" i="26" s="1"/>
  <c r="M250" i="26"/>
  <c r="M251" i="26" s="1"/>
  <c r="L250" i="26"/>
  <c r="L251" i="26" s="1"/>
  <c r="K250" i="26"/>
  <c r="K251" i="26" s="1"/>
  <c r="J250" i="26"/>
  <c r="I250" i="26"/>
  <c r="I251" i="26" s="1"/>
  <c r="H250" i="26"/>
  <c r="H251" i="26" s="1"/>
  <c r="G250" i="26"/>
  <c r="G251" i="26" s="1"/>
  <c r="F250" i="26"/>
  <c r="F251" i="26" s="1"/>
  <c r="E250" i="26"/>
  <c r="E251" i="26" s="1"/>
  <c r="D250" i="26"/>
  <c r="D251" i="26" s="1"/>
  <c r="O217" i="26"/>
  <c r="M217" i="26"/>
  <c r="K217" i="26"/>
  <c r="I217" i="26"/>
  <c r="O216" i="26"/>
  <c r="N216" i="26"/>
  <c r="N217" i="26" s="1"/>
  <c r="M216" i="26"/>
  <c r="L216" i="26"/>
  <c r="L217" i="26" s="1"/>
  <c r="K216" i="26"/>
  <c r="J216" i="26"/>
  <c r="J217" i="26" s="1"/>
  <c r="I216" i="26"/>
  <c r="H216" i="26"/>
  <c r="H217" i="26" s="1"/>
  <c r="G216" i="26"/>
  <c r="G217" i="26" s="1"/>
  <c r="F216" i="26"/>
  <c r="F217" i="26" s="1"/>
  <c r="E216" i="26"/>
  <c r="E217" i="26" s="1"/>
  <c r="D216" i="26"/>
  <c r="D217" i="26" s="1"/>
  <c r="N180" i="26"/>
  <c r="J180" i="26"/>
  <c r="O179" i="26"/>
  <c r="N179" i="26"/>
  <c r="M179" i="26"/>
  <c r="L179" i="26"/>
  <c r="K179" i="26"/>
  <c r="J179" i="26"/>
  <c r="I179" i="26"/>
  <c r="I180" i="26" s="1"/>
  <c r="H179" i="26"/>
  <c r="G179" i="26"/>
  <c r="G180" i="26" s="1"/>
  <c r="F179" i="26"/>
  <c r="E179" i="26"/>
  <c r="D179" i="26"/>
  <c r="O169" i="26"/>
  <c r="N169" i="26"/>
  <c r="M169" i="26"/>
  <c r="L169" i="26"/>
  <c r="K169" i="26"/>
  <c r="J169" i="26"/>
  <c r="I169" i="26"/>
  <c r="H169" i="26"/>
  <c r="H180" i="26" s="1"/>
  <c r="G169" i="26"/>
  <c r="F169" i="26"/>
  <c r="F180" i="26" s="1"/>
  <c r="E169" i="26"/>
  <c r="D169" i="26"/>
  <c r="D180" i="26" s="1"/>
  <c r="O141" i="26"/>
  <c r="N141" i="26"/>
  <c r="N142" i="26" s="1"/>
  <c r="M141" i="26"/>
  <c r="L141" i="26"/>
  <c r="K141" i="26"/>
  <c r="J141" i="26"/>
  <c r="I141" i="26"/>
  <c r="H141" i="26"/>
  <c r="G141" i="26"/>
  <c r="F141" i="26"/>
  <c r="E141" i="26"/>
  <c r="D141" i="26"/>
  <c r="O132" i="26"/>
  <c r="O142" i="26" s="1"/>
  <c r="N132" i="26"/>
  <c r="M132" i="26"/>
  <c r="M142" i="26" s="1"/>
  <c r="L132" i="26"/>
  <c r="K132" i="26"/>
  <c r="J132" i="26"/>
  <c r="I132" i="26"/>
  <c r="H132" i="26"/>
  <c r="G132" i="26"/>
  <c r="G142" i="26" s="1"/>
  <c r="F132" i="26"/>
  <c r="E132" i="26"/>
  <c r="E142" i="26" s="1"/>
  <c r="D132" i="26"/>
  <c r="H105" i="26"/>
  <c r="O104" i="26"/>
  <c r="N104" i="26"/>
  <c r="M104" i="26"/>
  <c r="L104" i="26"/>
  <c r="K104" i="26"/>
  <c r="J104" i="26"/>
  <c r="I104" i="26"/>
  <c r="H104" i="26"/>
  <c r="G104" i="26"/>
  <c r="F104" i="26"/>
  <c r="E104" i="26"/>
  <c r="D104" i="26"/>
  <c r="O94" i="26"/>
  <c r="O105" i="26" s="1"/>
  <c r="N94" i="26"/>
  <c r="N105" i="26" s="1"/>
  <c r="M94" i="26"/>
  <c r="M105" i="26" s="1"/>
  <c r="L94" i="26"/>
  <c r="L105" i="26" s="1"/>
  <c r="K94" i="26"/>
  <c r="K105" i="26" s="1"/>
  <c r="J94" i="26"/>
  <c r="J105" i="26" s="1"/>
  <c r="I94" i="26"/>
  <c r="I105" i="26" s="1"/>
  <c r="H94" i="26"/>
  <c r="G94" i="26"/>
  <c r="G105" i="26" s="1"/>
  <c r="F94" i="26"/>
  <c r="F105" i="26" s="1"/>
  <c r="E94" i="26"/>
  <c r="E105" i="26" s="1"/>
  <c r="D94" i="26"/>
  <c r="D105" i="26" s="1"/>
  <c r="O67" i="26"/>
  <c r="N67" i="26"/>
  <c r="M67" i="26"/>
  <c r="L67" i="26"/>
  <c r="K67" i="26"/>
  <c r="J67" i="26"/>
  <c r="I67" i="26"/>
  <c r="H67" i="26"/>
  <c r="G67" i="26"/>
  <c r="F67" i="26"/>
  <c r="E67" i="26"/>
  <c r="D67" i="26"/>
  <c r="O57" i="26"/>
  <c r="O68" i="26" s="1"/>
  <c r="N57" i="26"/>
  <c r="N68" i="26" s="1"/>
  <c r="M57" i="26"/>
  <c r="M68" i="26" s="1"/>
  <c r="L57" i="26"/>
  <c r="L68" i="26" s="1"/>
  <c r="K57" i="26"/>
  <c r="K68" i="26" s="1"/>
  <c r="J57" i="26"/>
  <c r="J68" i="26" s="1"/>
  <c r="I57" i="26"/>
  <c r="I68" i="26" s="1"/>
  <c r="H57" i="26"/>
  <c r="H68" i="26" s="1"/>
  <c r="G57" i="26"/>
  <c r="G68" i="26" s="1"/>
  <c r="F57" i="26"/>
  <c r="F68" i="26" s="1"/>
  <c r="E57" i="26"/>
  <c r="E68" i="26" s="1"/>
  <c r="D57" i="26"/>
  <c r="D68" i="26" s="1"/>
  <c r="N31" i="26"/>
  <c r="O30" i="26"/>
  <c r="O31" i="26" s="1"/>
  <c r="N30" i="26"/>
  <c r="M30" i="26"/>
  <c r="L30" i="26"/>
  <c r="K30" i="26"/>
  <c r="J30" i="26"/>
  <c r="J31" i="26" s="1"/>
  <c r="I30" i="26"/>
  <c r="H30" i="26"/>
  <c r="G30" i="26"/>
  <c r="F30" i="26"/>
  <c r="E30" i="26"/>
  <c r="D30" i="26"/>
  <c r="O21" i="26"/>
  <c r="N21" i="26"/>
  <c r="M21" i="26"/>
  <c r="L21" i="26"/>
  <c r="K21" i="26"/>
  <c r="J21" i="26"/>
  <c r="I21" i="26"/>
  <c r="H21" i="26"/>
  <c r="G21" i="26"/>
  <c r="F21" i="26"/>
  <c r="F31" i="26" s="1"/>
  <c r="E21" i="26"/>
  <c r="D21" i="26"/>
  <c r="D31" i="26" s="1"/>
  <c r="P438" i="25"/>
  <c r="O438" i="25"/>
  <c r="N438" i="25"/>
  <c r="M438" i="25"/>
  <c r="L438" i="25"/>
  <c r="K438" i="25"/>
  <c r="J438" i="25"/>
  <c r="I438" i="25"/>
  <c r="H438" i="25"/>
  <c r="G438" i="25"/>
  <c r="F438" i="25"/>
  <c r="E438" i="25"/>
  <c r="D438" i="25"/>
  <c r="P429" i="25"/>
  <c r="O429" i="25"/>
  <c r="O439" i="25" s="1"/>
  <c r="N429" i="25"/>
  <c r="M429" i="25"/>
  <c r="M439" i="25" s="1"/>
  <c r="L429" i="25"/>
  <c r="K429" i="25"/>
  <c r="K439" i="25" s="1"/>
  <c r="J429" i="25"/>
  <c r="I429" i="25"/>
  <c r="I439" i="25" s="1"/>
  <c r="H429" i="25"/>
  <c r="G429" i="25"/>
  <c r="G439" i="25" s="1"/>
  <c r="F429" i="25"/>
  <c r="E429" i="25"/>
  <c r="E439" i="25" s="1"/>
  <c r="D429" i="25"/>
  <c r="P400" i="25"/>
  <c r="O400" i="25"/>
  <c r="N400" i="25"/>
  <c r="M400" i="25"/>
  <c r="L400" i="25"/>
  <c r="K400" i="25"/>
  <c r="J400" i="25"/>
  <c r="I400" i="25"/>
  <c r="H400" i="25"/>
  <c r="G400" i="25"/>
  <c r="F400" i="25"/>
  <c r="E400" i="25"/>
  <c r="D400" i="25"/>
  <c r="P391" i="25"/>
  <c r="O391" i="25"/>
  <c r="N391" i="25"/>
  <c r="N401" i="25" s="1"/>
  <c r="M391" i="25"/>
  <c r="L391" i="25"/>
  <c r="K391" i="25"/>
  <c r="J391" i="25"/>
  <c r="J401" i="25" s="1"/>
  <c r="I391" i="25"/>
  <c r="H391" i="25"/>
  <c r="H401" i="25" s="1"/>
  <c r="G391" i="25"/>
  <c r="F391" i="25"/>
  <c r="E391" i="25"/>
  <c r="D391" i="25"/>
  <c r="D401" i="25" s="1"/>
  <c r="M365" i="25"/>
  <c r="I365" i="25"/>
  <c r="P364" i="25"/>
  <c r="O364" i="25"/>
  <c r="N364" i="25"/>
  <c r="N365" i="25" s="1"/>
  <c r="M364" i="25"/>
  <c r="L364" i="25"/>
  <c r="K364" i="25"/>
  <c r="J364" i="25"/>
  <c r="I364" i="25"/>
  <c r="H364" i="25"/>
  <c r="G364" i="25"/>
  <c r="F364" i="25"/>
  <c r="E364" i="25"/>
  <c r="E365" i="25" s="1"/>
  <c r="D364" i="25"/>
  <c r="P355" i="25"/>
  <c r="O355" i="25"/>
  <c r="O365" i="25" s="1"/>
  <c r="N355" i="25"/>
  <c r="M355" i="25"/>
  <c r="L355" i="25"/>
  <c r="K355" i="25"/>
  <c r="J355" i="25"/>
  <c r="I355" i="25"/>
  <c r="H355" i="25"/>
  <c r="G355" i="25"/>
  <c r="G365" i="25" s="1"/>
  <c r="F355" i="25"/>
  <c r="E355" i="25"/>
  <c r="D355" i="25"/>
  <c r="H328" i="25"/>
  <c r="P327" i="25"/>
  <c r="O327" i="25"/>
  <c r="O328" i="25" s="1"/>
  <c r="N327" i="25"/>
  <c r="N328" i="25" s="1"/>
  <c r="M327" i="25"/>
  <c r="M328" i="25" s="1"/>
  <c r="L327" i="25"/>
  <c r="L328" i="25" s="1"/>
  <c r="K327" i="25"/>
  <c r="K328" i="25" s="1"/>
  <c r="J327" i="25"/>
  <c r="J328" i="25" s="1"/>
  <c r="I327" i="25"/>
  <c r="I328" i="25" s="1"/>
  <c r="H327" i="25"/>
  <c r="G327" i="25"/>
  <c r="G328" i="25" s="1"/>
  <c r="F327" i="25"/>
  <c r="F328" i="25" s="1"/>
  <c r="E327" i="25"/>
  <c r="E328" i="25" s="1"/>
  <c r="D327" i="25"/>
  <c r="D328" i="25" s="1"/>
  <c r="P318" i="25"/>
  <c r="G291" i="25"/>
  <c r="P290" i="25"/>
  <c r="O290" i="25"/>
  <c r="O291" i="25" s="1"/>
  <c r="N290" i="25"/>
  <c r="N291" i="25" s="1"/>
  <c r="M290" i="25"/>
  <c r="L290" i="25"/>
  <c r="K290" i="25"/>
  <c r="J290" i="25"/>
  <c r="I290" i="25"/>
  <c r="H290" i="25"/>
  <c r="G290" i="25"/>
  <c r="F290" i="25"/>
  <c r="E290" i="25"/>
  <c r="D290" i="25"/>
  <c r="P281" i="25"/>
  <c r="O281" i="25"/>
  <c r="N281" i="25"/>
  <c r="M281" i="25"/>
  <c r="M291" i="25" s="1"/>
  <c r="L281" i="25"/>
  <c r="K281" i="25"/>
  <c r="J281" i="25"/>
  <c r="I281" i="25"/>
  <c r="I291" i="25" s="1"/>
  <c r="H281" i="25"/>
  <c r="G281" i="25"/>
  <c r="F281" i="25"/>
  <c r="E281" i="25"/>
  <c r="E291" i="25" s="1"/>
  <c r="D281" i="25"/>
  <c r="N250" i="25"/>
  <c r="H250" i="25"/>
  <c r="P249" i="25"/>
  <c r="O249" i="25"/>
  <c r="O250" i="25" s="1"/>
  <c r="N249" i="25"/>
  <c r="M249" i="25"/>
  <c r="M250" i="25" s="1"/>
  <c r="L249" i="25"/>
  <c r="L250" i="25" s="1"/>
  <c r="K249" i="25"/>
  <c r="K250" i="25" s="1"/>
  <c r="J249" i="25"/>
  <c r="J250" i="25" s="1"/>
  <c r="I249" i="25"/>
  <c r="I250" i="25" s="1"/>
  <c r="H249" i="25"/>
  <c r="G249" i="25"/>
  <c r="G250" i="25" s="1"/>
  <c r="F249" i="25"/>
  <c r="F250" i="25" s="1"/>
  <c r="E249" i="25"/>
  <c r="E250" i="25" s="1"/>
  <c r="D249" i="25"/>
  <c r="D250" i="25" s="1"/>
  <c r="P241" i="25"/>
  <c r="M217" i="25"/>
  <c r="K217" i="25"/>
  <c r="I217" i="25"/>
  <c r="G217" i="25"/>
  <c r="P216" i="25"/>
  <c r="O216" i="25"/>
  <c r="O217" i="25" s="1"/>
  <c r="N216" i="25"/>
  <c r="N217" i="25" s="1"/>
  <c r="M216" i="25"/>
  <c r="L216" i="25"/>
  <c r="L217" i="25" s="1"/>
  <c r="K216" i="25"/>
  <c r="J216" i="25"/>
  <c r="J217" i="25" s="1"/>
  <c r="I216" i="25"/>
  <c r="H216" i="25"/>
  <c r="H217" i="25" s="1"/>
  <c r="G216" i="25"/>
  <c r="F216" i="25"/>
  <c r="F217" i="25" s="1"/>
  <c r="E216" i="25"/>
  <c r="E217" i="25" s="1"/>
  <c r="D216" i="25"/>
  <c r="D217" i="25" s="1"/>
  <c r="P207" i="25"/>
  <c r="J180" i="25"/>
  <c r="P179" i="25"/>
  <c r="O179" i="25"/>
  <c r="N179" i="25"/>
  <c r="M179" i="25"/>
  <c r="L179" i="25"/>
  <c r="K179" i="25"/>
  <c r="K180" i="25" s="1"/>
  <c r="J179" i="25"/>
  <c r="I179" i="25"/>
  <c r="H179" i="25"/>
  <c r="G179" i="25"/>
  <c r="F179" i="25"/>
  <c r="F180" i="25" s="1"/>
  <c r="E179" i="25"/>
  <c r="D179" i="25"/>
  <c r="P169" i="25"/>
  <c r="O169" i="25"/>
  <c r="N169" i="25"/>
  <c r="M169" i="25"/>
  <c r="L169" i="25"/>
  <c r="L180" i="25" s="1"/>
  <c r="K169" i="25"/>
  <c r="J169" i="25"/>
  <c r="I169" i="25"/>
  <c r="H169" i="25"/>
  <c r="G169" i="25"/>
  <c r="F169" i="25"/>
  <c r="E169" i="25"/>
  <c r="D169" i="25"/>
  <c r="D180" i="25" s="1"/>
  <c r="P140" i="25"/>
  <c r="O140" i="25"/>
  <c r="N140" i="25"/>
  <c r="M140" i="25"/>
  <c r="L140" i="25"/>
  <c r="K140" i="25"/>
  <c r="J140" i="25"/>
  <c r="J141" i="25" s="1"/>
  <c r="I140" i="25"/>
  <c r="H140" i="25"/>
  <c r="H141" i="25" s="1"/>
  <c r="G140" i="25"/>
  <c r="F140" i="25"/>
  <c r="E140" i="25"/>
  <c r="D140" i="25"/>
  <c r="P131" i="25"/>
  <c r="O131" i="25"/>
  <c r="O141" i="25" s="1"/>
  <c r="N131" i="25"/>
  <c r="M131" i="25"/>
  <c r="L131" i="25"/>
  <c r="K131" i="25"/>
  <c r="K141" i="25" s="1"/>
  <c r="J131" i="25"/>
  <c r="I131" i="25"/>
  <c r="I141" i="25" s="1"/>
  <c r="H131" i="25"/>
  <c r="G131" i="25"/>
  <c r="G141" i="25" s="1"/>
  <c r="F131" i="25"/>
  <c r="E131" i="25"/>
  <c r="E141" i="25" s="1"/>
  <c r="D131" i="25"/>
  <c r="H105" i="25"/>
  <c r="P104" i="25"/>
  <c r="O104" i="25"/>
  <c r="N104" i="25"/>
  <c r="M104" i="25"/>
  <c r="L104" i="25"/>
  <c r="K104" i="25"/>
  <c r="J104" i="25"/>
  <c r="I104" i="25"/>
  <c r="H104" i="25"/>
  <c r="G104" i="25"/>
  <c r="F104" i="25"/>
  <c r="E104" i="25"/>
  <c r="D104" i="25"/>
  <c r="P94" i="25"/>
  <c r="O94" i="25"/>
  <c r="O105" i="25" s="1"/>
  <c r="N94" i="25"/>
  <c r="N105" i="25" s="1"/>
  <c r="M94" i="25"/>
  <c r="M105" i="25" s="1"/>
  <c r="L94" i="25"/>
  <c r="L105" i="25" s="1"/>
  <c r="K94" i="25"/>
  <c r="K105" i="25" s="1"/>
  <c r="J94" i="25"/>
  <c r="J105" i="25" s="1"/>
  <c r="I94" i="25"/>
  <c r="I105" i="25" s="1"/>
  <c r="H94" i="25"/>
  <c r="G94" i="25"/>
  <c r="G105" i="25" s="1"/>
  <c r="F94" i="25"/>
  <c r="F105" i="25" s="1"/>
  <c r="E94" i="25"/>
  <c r="E105" i="25" s="1"/>
  <c r="D94" i="25"/>
  <c r="D105" i="25" s="1"/>
  <c r="I68" i="25"/>
  <c r="P67" i="25"/>
  <c r="O67" i="25"/>
  <c r="N67" i="25"/>
  <c r="M67" i="25"/>
  <c r="L67" i="25"/>
  <c r="K67" i="25"/>
  <c r="J67" i="25"/>
  <c r="I67" i="25"/>
  <c r="H67" i="25"/>
  <c r="G67" i="25"/>
  <c r="F67" i="25"/>
  <c r="E67" i="25"/>
  <c r="D67" i="25"/>
  <c r="P57" i="25"/>
  <c r="O57" i="25"/>
  <c r="O68" i="25" s="1"/>
  <c r="N57" i="25"/>
  <c r="N68" i="25" s="1"/>
  <c r="M57" i="25"/>
  <c r="M68" i="25" s="1"/>
  <c r="L57" i="25"/>
  <c r="L68" i="25" s="1"/>
  <c r="K57" i="25"/>
  <c r="K68" i="25" s="1"/>
  <c r="J57" i="25"/>
  <c r="J68" i="25" s="1"/>
  <c r="I57" i="25"/>
  <c r="H57" i="25"/>
  <c r="H68" i="25" s="1"/>
  <c r="G57" i="25"/>
  <c r="G68" i="25" s="1"/>
  <c r="F57" i="25"/>
  <c r="F68" i="25" s="1"/>
  <c r="E57" i="25"/>
  <c r="E68" i="25" s="1"/>
  <c r="D57" i="25"/>
  <c r="D68" i="25" s="1"/>
  <c r="O29" i="25"/>
  <c r="N29" i="25"/>
  <c r="M29" i="25"/>
  <c r="L29" i="25"/>
  <c r="K29" i="25"/>
  <c r="J29" i="25"/>
  <c r="J30" i="25" s="1"/>
  <c r="I29" i="25"/>
  <c r="H29" i="25"/>
  <c r="G29" i="25"/>
  <c r="F29" i="25"/>
  <c r="E29" i="25"/>
  <c r="D29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F365" i="25" l="1"/>
  <c r="D65" i="27"/>
  <c r="K245" i="28"/>
  <c r="H366" i="26"/>
  <c r="G27" i="28"/>
  <c r="D255" i="37"/>
  <c r="K27" i="27"/>
  <c r="E32" i="37"/>
  <c r="L106" i="37"/>
  <c r="F65" i="28"/>
  <c r="K401" i="29"/>
  <c r="G211" i="30"/>
  <c r="M323" i="30"/>
  <c r="I450" i="37"/>
  <c r="O70" i="29"/>
  <c r="O216" i="29"/>
  <c r="D287" i="30"/>
  <c r="L361" i="30"/>
  <c r="E335" i="37"/>
  <c r="D30" i="25"/>
  <c r="I31" i="26"/>
  <c r="L359" i="28"/>
  <c r="H144" i="37"/>
  <c r="N70" i="37"/>
  <c r="F292" i="26"/>
  <c r="F360" i="27"/>
  <c r="M101" i="28"/>
  <c r="J366" i="26"/>
  <c r="E246" i="27"/>
  <c r="J397" i="30"/>
  <c r="L144" i="37"/>
  <c r="M401" i="29"/>
  <c r="F70" i="37"/>
  <c r="M180" i="25"/>
  <c r="D138" i="27"/>
  <c r="J360" i="27"/>
  <c r="D106" i="37"/>
  <c r="G335" i="37"/>
  <c r="N412" i="37"/>
  <c r="O180" i="26"/>
  <c r="G101" i="27"/>
  <c r="O177" i="27"/>
  <c r="J212" i="27"/>
  <c r="F287" i="27"/>
  <c r="M322" i="27"/>
  <c r="N286" i="28"/>
  <c r="I321" i="28"/>
  <c r="G359" i="28"/>
  <c r="E70" i="29"/>
  <c r="O106" i="29"/>
  <c r="O251" i="29"/>
  <c r="O401" i="29"/>
  <c r="I247" i="30"/>
  <c r="E323" i="30"/>
  <c r="J32" i="37"/>
  <c r="H70" i="37"/>
  <c r="H335" i="37"/>
  <c r="F372" i="37"/>
  <c r="O412" i="37"/>
  <c r="M450" i="37"/>
  <c r="I27" i="27"/>
  <c r="J138" i="27"/>
  <c r="M101" i="27"/>
  <c r="J138" i="28"/>
  <c r="N211" i="28"/>
  <c r="F65" i="27"/>
  <c r="N101" i="28"/>
  <c r="K106" i="29"/>
  <c r="K251" i="29"/>
  <c r="F32" i="37"/>
  <c r="H360" i="27"/>
  <c r="O101" i="28"/>
  <c r="L412" i="37"/>
  <c r="N141" i="25"/>
  <c r="M180" i="26"/>
  <c r="K322" i="27"/>
  <c r="G247" i="30"/>
  <c r="H32" i="37"/>
  <c r="D142" i="26"/>
  <c r="J292" i="26"/>
  <c r="G246" i="27"/>
  <c r="L176" i="30"/>
  <c r="N180" i="25"/>
  <c r="F142" i="26"/>
  <c r="E27" i="27"/>
  <c r="L65" i="27"/>
  <c r="H101" i="27"/>
  <c r="F138" i="27"/>
  <c r="I246" i="27"/>
  <c r="G245" i="28"/>
  <c r="H359" i="28"/>
  <c r="G70" i="29"/>
  <c r="G216" i="29"/>
  <c r="F101" i="30"/>
  <c r="J247" i="30"/>
  <c r="H287" i="30"/>
  <c r="D361" i="30"/>
  <c r="K32" i="37"/>
  <c r="K255" i="37"/>
  <c r="G372" i="37"/>
  <c r="D412" i="37"/>
  <c r="N450" i="37"/>
  <c r="D292" i="26"/>
  <c r="K101" i="28"/>
  <c r="E30" i="25"/>
  <c r="D65" i="28"/>
  <c r="K106" i="37"/>
  <c r="H365" i="25"/>
  <c r="H450" i="37"/>
  <c r="F291" i="25"/>
  <c r="N287" i="27"/>
  <c r="K144" i="37"/>
  <c r="K412" i="37"/>
  <c r="G32" i="37"/>
  <c r="N106" i="37"/>
  <c r="J450" i="37"/>
  <c r="M106" i="29"/>
  <c r="M251" i="29"/>
  <c r="E287" i="30"/>
  <c r="M412" i="37"/>
  <c r="H25" i="30"/>
  <c r="D141" i="25"/>
  <c r="L30" i="25"/>
  <c r="M30" i="25"/>
  <c r="F141" i="25"/>
  <c r="E180" i="26"/>
  <c r="D366" i="26"/>
  <c r="M65" i="27"/>
  <c r="I101" i="27"/>
  <c r="E177" i="27"/>
  <c r="L212" i="27"/>
  <c r="H287" i="27"/>
  <c r="F138" i="28"/>
  <c r="M177" i="28"/>
  <c r="J211" i="28"/>
  <c r="D286" i="28"/>
  <c r="K321" i="28"/>
  <c r="E182" i="37"/>
  <c r="L255" i="37"/>
  <c r="J335" i="37"/>
  <c r="H372" i="37"/>
  <c r="N255" i="37"/>
  <c r="H182" i="37"/>
  <c r="D291" i="25"/>
  <c r="E177" i="28"/>
  <c r="O70" i="37"/>
  <c r="I322" i="27"/>
  <c r="I27" i="28"/>
  <c r="M70" i="29"/>
  <c r="E247" i="30"/>
  <c r="M106" i="37"/>
  <c r="H292" i="26"/>
  <c r="N101" i="30"/>
  <c r="H291" i="25"/>
  <c r="D287" i="27"/>
  <c r="M137" i="30"/>
  <c r="O323" i="30"/>
  <c r="K450" i="37"/>
  <c r="I212" i="27"/>
  <c r="F287" i="30"/>
  <c r="N361" i="30"/>
  <c r="N144" i="37"/>
  <c r="O180" i="25"/>
  <c r="E31" i="26"/>
  <c r="N30" i="25"/>
  <c r="E180" i="25"/>
  <c r="D365" i="25"/>
  <c r="L401" i="25"/>
  <c r="H31" i="26"/>
  <c r="G31" i="26"/>
  <c r="I142" i="26"/>
  <c r="H142" i="26"/>
  <c r="K440" i="26"/>
  <c r="H27" i="27"/>
  <c r="G27" i="27"/>
  <c r="O65" i="27"/>
  <c r="N65" i="27"/>
  <c r="I138" i="27"/>
  <c r="H138" i="27"/>
  <c r="M212" i="27"/>
  <c r="I245" i="28"/>
  <c r="K359" i="28"/>
  <c r="J359" i="28"/>
  <c r="H396" i="28"/>
  <c r="O433" i="28"/>
  <c r="F182" i="37"/>
  <c r="M255" i="37"/>
  <c r="K335" i="37"/>
  <c r="O322" i="27"/>
  <c r="L360" i="27"/>
  <c r="K27" i="28"/>
  <c r="H65" i="28"/>
  <c r="M245" i="28"/>
  <c r="H286" i="28"/>
  <c r="O321" i="28"/>
  <c r="E106" i="29"/>
  <c r="E251" i="29"/>
  <c r="E401" i="29"/>
  <c r="E137" i="30"/>
  <c r="K247" i="30"/>
  <c r="G323" i="30"/>
  <c r="M435" i="30"/>
  <c r="L32" i="37"/>
  <c r="F106" i="37"/>
  <c r="O144" i="37"/>
  <c r="L182" i="37"/>
  <c r="F255" i="37"/>
  <c r="L335" i="37"/>
  <c r="F412" i="37"/>
  <c r="O450" i="37"/>
  <c r="F30" i="25"/>
  <c r="H180" i="25"/>
  <c r="G180" i="25"/>
  <c r="K291" i="25"/>
  <c r="J291" i="25"/>
  <c r="K365" i="25"/>
  <c r="J365" i="25"/>
  <c r="F401" i="25"/>
  <c r="L31" i="26"/>
  <c r="K31" i="26"/>
  <c r="K142" i="26"/>
  <c r="J142" i="26"/>
  <c r="E440" i="26"/>
  <c r="I177" i="27"/>
  <c r="D212" i="27"/>
  <c r="L246" i="27"/>
  <c r="K246" i="27"/>
  <c r="K397" i="27"/>
  <c r="F434" i="27"/>
  <c r="E101" i="28"/>
  <c r="L138" i="28"/>
  <c r="G177" i="28"/>
  <c r="E211" i="28"/>
  <c r="D211" i="28"/>
  <c r="N359" i="28"/>
  <c r="K396" i="28"/>
  <c r="F433" i="28"/>
  <c r="I70" i="29"/>
  <c r="G106" i="29"/>
  <c r="J216" i="29"/>
  <c r="I216" i="29"/>
  <c r="G251" i="29"/>
  <c r="I364" i="29"/>
  <c r="G401" i="29"/>
  <c r="K287" i="30"/>
  <c r="J287" i="30"/>
  <c r="G361" i="30"/>
  <c r="F361" i="30"/>
  <c r="E397" i="30"/>
  <c r="J70" i="37"/>
  <c r="G106" i="37"/>
  <c r="D144" i="37"/>
  <c r="G255" i="37"/>
  <c r="J372" i="37"/>
  <c r="G412" i="37"/>
  <c r="D450" i="37"/>
  <c r="H30" i="25"/>
  <c r="I180" i="25"/>
  <c r="L291" i="25"/>
  <c r="L365" i="25"/>
  <c r="M31" i="26"/>
  <c r="L142" i="26"/>
  <c r="K177" i="27"/>
  <c r="F212" i="27"/>
  <c r="M246" i="27"/>
  <c r="G101" i="28"/>
  <c r="N138" i="28"/>
  <c r="I177" i="28"/>
  <c r="F211" i="28"/>
  <c r="D359" i="28"/>
  <c r="O32" i="29"/>
  <c r="K70" i="29"/>
  <c r="O181" i="29"/>
  <c r="L216" i="29"/>
  <c r="K216" i="29"/>
  <c r="O326" i="29"/>
  <c r="J101" i="30"/>
  <c r="L287" i="30"/>
  <c r="H361" i="30"/>
  <c r="O32" i="37"/>
  <c r="L70" i="37"/>
  <c r="F144" i="37"/>
  <c r="O182" i="37"/>
  <c r="O335" i="37"/>
  <c r="L372" i="37"/>
  <c r="F450" i="37"/>
  <c r="N32" i="37"/>
  <c r="K70" i="37"/>
  <c r="H106" i="37"/>
  <c r="N182" i="37"/>
  <c r="H255" i="37"/>
  <c r="N335" i="37"/>
  <c r="K372" i="37"/>
  <c r="H412" i="37"/>
  <c r="I30" i="25"/>
  <c r="M141" i="25"/>
  <c r="L141" i="25"/>
  <c r="L180" i="26"/>
  <c r="K180" i="26"/>
  <c r="N292" i="26"/>
  <c r="O366" i="26"/>
  <c r="N366" i="26"/>
  <c r="J403" i="26"/>
  <c r="D27" i="27"/>
  <c r="O27" i="27"/>
  <c r="K65" i="27"/>
  <c r="J65" i="27"/>
  <c r="F101" i="27"/>
  <c r="E101" i="27"/>
  <c r="O138" i="27"/>
  <c r="N138" i="27"/>
  <c r="L287" i="27"/>
  <c r="E360" i="27"/>
  <c r="D360" i="27"/>
  <c r="D27" i="28"/>
  <c r="O27" i="28"/>
  <c r="M65" i="28"/>
  <c r="L65" i="28"/>
  <c r="E245" i="28"/>
  <c r="L286" i="28"/>
  <c r="H321" i="28"/>
  <c r="G321" i="28"/>
  <c r="J106" i="29"/>
  <c r="I106" i="29"/>
  <c r="M216" i="29"/>
  <c r="J251" i="29"/>
  <c r="I251" i="29"/>
  <c r="J401" i="29"/>
  <c r="I401" i="29"/>
  <c r="I137" i="30"/>
  <c r="D247" i="30"/>
  <c r="O247" i="30"/>
  <c r="M287" i="30"/>
  <c r="L323" i="30"/>
  <c r="K323" i="30"/>
  <c r="F435" i="30"/>
  <c r="E435" i="30"/>
  <c r="D32" i="37"/>
  <c r="J106" i="37"/>
  <c r="G144" i="37"/>
  <c r="D182" i="37"/>
  <c r="J255" i="37"/>
  <c r="D335" i="37"/>
  <c r="J412" i="37"/>
  <c r="G450" i="37"/>
  <c r="D32" i="29"/>
  <c r="F32" i="29"/>
  <c r="H32" i="29"/>
  <c r="J32" i="29"/>
  <c r="L32" i="29"/>
  <c r="N32" i="29"/>
  <c r="E32" i="29"/>
  <c r="I32" i="29"/>
  <c r="K32" i="29"/>
  <c r="M32" i="29"/>
  <c r="D143" i="29"/>
  <c r="F143" i="29"/>
  <c r="H143" i="29"/>
  <c r="J143" i="29"/>
  <c r="L143" i="29"/>
  <c r="N143" i="29"/>
  <c r="G143" i="29"/>
  <c r="K143" i="29"/>
  <c r="O143" i="29"/>
  <c r="D181" i="29"/>
  <c r="F181" i="29"/>
  <c r="H181" i="29"/>
  <c r="J181" i="29"/>
  <c r="L181" i="29"/>
  <c r="N181" i="29"/>
  <c r="E181" i="29"/>
  <c r="I181" i="29"/>
  <c r="K181" i="29"/>
  <c r="M181" i="29"/>
  <c r="D291" i="29"/>
  <c r="F291" i="29"/>
  <c r="H291" i="29"/>
  <c r="J291" i="29"/>
  <c r="L291" i="29"/>
  <c r="N291" i="29"/>
  <c r="G291" i="29"/>
  <c r="K291" i="29"/>
  <c r="O291" i="29"/>
  <c r="D326" i="29"/>
  <c r="F326" i="29"/>
  <c r="H326" i="29"/>
  <c r="J326" i="29"/>
  <c r="L326" i="29"/>
  <c r="N326" i="29"/>
  <c r="E326" i="29"/>
  <c r="I326" i="29"/>
  <c r="K326" i="29"/>
  <c r="M326" i="29"/>
  <c r="D364" i="29"/>
  <c r="F364" i="29"/>
  <c r="H364" i="29"/>
  <c r="J364" i="29"/>
  <c r="L364" i="29"/>
  <c r="N364" i="29"/>
  <c r="D438" i="29"/>
  <c r="F438" i="29"/>
  <c r="H438" i="29"/>
  <c r="J438" i="29"/>
  <c r="L438" i="29"/>
  <c r="N438" i="29"/>
  <c r="G438" i="29"/>
  <c r="K438" i="29"/>
  <c r="O438" i="29"/>
  <c r="G30" i="25"/>
  <c r="K30" i="25"/>
  <c r="O30" i="25"/>
  <c r="D25" i="30"/>
  <c r="F25" i="30"/>
  <c r="J25" i="30"/>
  <c r="L25" i="30"/>
  <c r="N25" i="30"/>
  <c r="E25" i="30"/>
  <c r="G25" i="30"/>
  <c r="I25" i="30"/>
  <c r="K25" i="30"/>
  <c r="M25" i="30"/>
  <c r="O25" i="30"/>
  <c r="E64" i="30"/>
  <c r="G64" i="30"/>
  <c r="I64" i="30"/>
  <c r="M64" i="30"/>
  <c r="O64" i="30"/>
  <c r="D64" i="30"/>
  <c r="F64" i="30"/>
  <c r="H64" i="30"/>
  <c r="J64" i="30"/>
  <c r="L64" i="30"/>
  <c r="N64" i="30"/>
  <c r="D101" i="30"/>
  <c r="H101" i="30"/>
  <c r="L101" i="30"/>
  <c r="E101" i="30"/>
  <c r="G101" i="30"/>
  <c r="I101" i="30"/>
  <c r="K101" i="30"/>
  <c r="M101" i="30"/>
  <c r="O101" i="30"/>
  <c r="G137" i="30"/>
  <c r="K137" i="30"/>
  <c r="O137" i="30"/>
  <c r="D137" i="30"/>
  <c r="F137" i="30"/>
  <c r="H137" i="30"/>
  <c r="J137" i="30"/>
  <c r="L137" i="30"/>
  <c r="N137" i="30"/>
  <c r="D176" i="30"/>
  <c r="F176" i="30"/>
  <c r="H176" i="30"/>
  <c r="J176" i="30"/>
  <c r="N176" i="30"/>
  <c r="E176" i="30"/>
  <c r="G176" i="30"/>
  <c r="I176" i="30"/>
  <c r="K176" i="30"/>
  <c r="M176" i="30"/>
  <c r="O176" i="30"/>
  <c r="E211" i="30"/>
  <c r="I211" i="30"/>
  <c r="K211" i="30"/>
  <c r="M211" i="30"/>
  <c r="D211" i="30"/>
  <c r="F211" i="30"/>
  <c r="H211" i="30"/>
  <c r="J211" i="30"/>
  <c r="L211" i="30"/>
  <c r="N211" i="30"/>
  <c r="D397" i="30"/>
  <c r="H397" i="30"/>
  <c r="L397" i="30"/>
  <c r="G435" i="30"/>
  <c r="K435" i="30"/>
  <c r="O435" i="30"/>
  <c r="E401" i="25"/>
  <c r="G401" i="25"/>
  <c r="I401" i="25"/>
  <c r="K401" i="25"/>
  <c r="M401" i="25"/>
  <c r="O401" i="25"/>
  <c r="D439" i="25"/>
  <c r="F439" i="25"/>
  <c r="H439" i="25"/>
  <c r="J439" i="25"/>
  <c r="L439" i="25"/>
  <c r="N439" i="25"/>
  <c r="E403" i="26"/>
  <c r="G403" i="26"/>
  <c r="I403" i="26"/>
  <c r="K403" i="26"/>
  <c r="M403" i="26"/>
  <c r="O403" i="26"/>
  <c r="D440" i="26"/>
  <c r="F440" i="26"/>
  <c r="H440" i="26"/>
  <c r="J440" i="26"/>
  <c r="L440" i="26"/>
  <c r="N440" i="26"/>
  <c r="D70" i="29"/>
  <c r="F70" i="29"/>
  <c r="H70" i="29"/>
  <c r="J70" i="29"/>
  <c r="L70" i="29"/>
  <c r="N70" i="29"/>
</calcChain>
</file>

<file path=xl/sharedStrings.xml><?xml version="1.0" encoding="utf-8"?>
<sst xmlns="http://schemas.openxmlformats.org/spreadsheetml/2006/main" count="5163" uniqueCount="226">
  <si>
    <t>Муниципальное бюджетное общеобразовательное учреждение "Средняя общеобразовательная школа №25"</t>
  </si>
  <si>
    <t>УТВЕРЖДЕНО</t>
  </si>
  <si>
    <t>ИП  Степанова Л.А.</t>
  </si>
  <si>
    <t>Директор МБОУ "Средняя общеобразовательная школа № 25"</t>
  </si>
  <si>
    <t>___________________</t>
  </si>
  <si>
    <t>Кривошеев Е.Л. _________________</t>
  </si>
  <si>
    <t>МП</t>
  </si>
  <si>
    <t>1 день</t>
  </si>
  <si>
    <t>Наименование блюд</t>
  </si>
  <si>
    <t>Масса порции</t>
  </si>
  <si>
    <t>Пищевые вещества (г)</t>
  </si>
  <si>
    <t>Энергетическая ценность</t>
  </si>
  <si>
    <t>Витамины (мг)</t>
  </si>
  <si>
    <t>Минеральные вещества (мг)</t>
  </si>
  <si>
    <t>Цена, руб</t>
  </si>
  <si>
    <t>№ рец.</t>
  </si>
  <si>
    <t>Б</t>
  </si>
  <si>
    <t>Ж</t>
  </si>
  <si>
    <t>У</t>
  </si>
  <si>
    <t>В1</t>
  </si>
  <si>
    <t>С</t>
  </si>
  <si>
    <t>А (мкг)</t>
  </si>
  <si>
    <t>В2</t>
  </si>
  <si>
    <t>Сa</t>
  </si>
  <si>
    <t>P</t>
  </si>
  <si>
    <t>Mg</t>
  </si>
  <si>
    <t>Fe</t>
  </si>
  <si>
    <t>Понедельник-1</t>
  </si>
  <si>
    <t>Завтрак</t>
  </si>
  <si>
    <t>Итого за завтрак</t>
  </si>
  <si>
    <t>Обед</t>
  </si>
  <si>
    <t>Каша гречневая рассыпчатая</t>
  </si>
  <si>
    <t>Пром.</t>
  </si>
  <si>
    <t>Итого за обед</t>
  </si>
  <si>
    <t>Полдник</t>
  </si>
  <si>
    <t>Итого за полдник</t>
  </si>
  <si>
    <t>Итого за день</t>
  </si>
  <si>
    <t>Количество детей на завтрак</t>
  </si>
  <si>
    <t>Количество детей на обед</t>
  </si>
  <si>
    <t>Ответственный по питанию (ФИО)</t>
  </si>
  <si>
    <t>Количество детей в полдник</t>
  </si>
  <si>
    <t>Всего детей</t>
  </si>
  <si>
    <t>Шеф повар (ФИО)</t>
  </si>
  <si>
    <t>2 день</t>
  </si>
  <si>
    <t xml:space="preserve">Вторник -1 </t>
  </si>
  <si>
    <t>Каша перловая рассыпчатая</t>
  </si>
  <si>
    <t>3 день</t>
  </si>
  <si>
    <t>Среда - 1</t>
  </si>
  <si>
    <t>Сок</t>
  </si>
  <si>
    <t>4 день</t>
  </si>
  <si>
    <t>Каша вязкая молочная ячневая</t>
  </si>
  <si>
    <t>54-2гн-2020</t>
  </si>
  <si>
    <t>Хлеб пшеничный</t>
  </si>
  <si>
    <t>54-23м-2020</t>
  </si>
  <si>
    <t>54-11г-2020</t>
  </si>
  <si>
    <t>Картофельное пюре</t>
  </si>
  <si>
    <t>54-1хн-2020</t>
  </si>
  <si>
    <t>Компот из смеси сухофруктов</t>
  </si>
  <si>
    <t xml:space="preserve">Пятница -1 </t>
  </si>
  <si>
    <t>6 день</t>
  </si>
  <si>
    <t>Булочка</t>
  </si>
  <si>
    <t>7 день</t>
  </si>
  <si>
    <t>Вторник - 2</t>
  </si>
  <si>
    <t>Омлет натуральный</t>
  </si>
  <si>
    <t>8 день</t>
  </si>
  <si>
    <t>НЕДЕЛЯ 2</t>
  </si>
  <si>
    <t>Среда - 2</t>
  </si>
  <si>
    <t>Горошница</t>
  </si>
  <si>
    <t>9 день</t>
  </si>
  <si>
    <t>Четверг - 2</t>
  </si>
  <si>
    <t>54-4гн-2020</t>
  </si>
  <si>
    <t>54-1г-2020</t>
  </si>
  <si>
    <t>Пятница - 2</t>
  </si>
  <si>
    <t xml:space="preserve">Макароны отварные </t>
  </si>
  <si>
    <t>Четверг-1</t>
  </si>
  <si>
    <t>Биточек из курицы</t>
  </si>
  <si>
    <t>5 день</t>
  </si>
  <si>
    <t>Понедельник- 2</t>
  </si>
  <si>
    <t>10 день</t>
  </si>
  <si>
    <t>12 день</t>
  </si>
  <si>
    <t>Суббота - 2</t>
  </si>
  <si>
    <t>Соус молочный натуральный</t>
  </si>
  <si>
    <t>Соус сметанный</t>
  </si>
  <si>
    <t>для организации питания обучающихся 5-11 классов, получающих социальную поддержку</t>
  </si>
  <si>
    <t>Суп картофельный с макаронными изделиями</t>
  </si>
  <si>
    <t>54-8с-2020</t>
  </si>
  <si>
    <t>Борщ с капустой и картофелем со сметаной</t>
  </si>
  <si>
    <t xml:space="preserve"> М Е Н Ю</t>
  </si>
  <si>
    <t>для организации питания обучающихся 1-4 классов общеобразовательных организаций</t>
  </si>
  <si>
    <t>Хлеб ржаной</t>
  </si>
  <si>
    <t>Салат из белокочанной капусты с морковью</t>
  </si>
  <si>
    <t xml:space="preserve">Салат из свеклы </t>
  </si>
  <si>
    <t>Салат из свеклы</t>
  </si>
  <si>
    <t>Муниципальное бюджетное общеобразовательное учреждение "Средняя общеобразовательная школа №16"</t>
  </si>
  <si>
    <t>Директор МБОУ "Средняя общеобразовательная школа № 16"</t>
  </si>
  <si>
    <t>Курица тушеная с морковью</t>
  </si>
  <si>
    <t>11 день</t>
  </si>
  <si>
    <t xml:space="preserve">Суббота -1 </t>
  </si>
  <si>
    <t>Суббота -1</t>
  </si>
  <si>
    <t>54-5соус-2020</t>
  </si>
  <si>
    <t>на _________________________________ 2025 года</t>
  </si>
  <si>
    <t>54-21к-2020</t>
  </si>
  <si>
    <t xml:space="preserve">Каша вязкая молочная ячневая </t>
  </si>
  <si>
    <t>54-1з-2020</t>
  </si>
  <si>
    <t>Сыр твердых сортов в нарезке</t>
  </si>
  <si>
    <t xml:space="preserve">54-3гн-2020 </t>
  </si>
  <si>
    <t xml:space="preserve">Чай с лимоном и сахаром </t>
  </si>
  <si>
    <t>Джем фруктовый ***</t>
  </si>
  <si>
    <t xml:space="preserve">54-6з </t>
  </si>
  <si>
    <t xml:space="preserve">Салат из белокочанной капусты </t>
  </si>
  <si>
    <t>54-2с-2020</t>
  </si>
  <si>
    <t>Шницель из курицы</t>
  </si>
  <si>
    <t>54-21г2020</t>
  </si>
  <si>
    <t>Запеканка рисовая с творогом</t>
  </si>
  <si>
    <t>54-7соус</t>
  </si>
  <si>
    <t>Соус шоколадный</t>
  </si>
  <si>
    <t xml:space="preserve">Чай с молоком и сахаром </t>
  </si>
  <si>
    <t>54-11з-2020</t>
  </si>
  <si>
    <t>Салат из моркови с яблоками****</t>
  </si>
  <si>
    <t>54-1с</t>
  </si>
  <si>
    <t>Щи из свежей капусты со сметаной</t>
  </si>
  <si>
    <t>54-11р-2020</t>
  </si>
  <si>
    <t xml:space="preserve">Рыба тушеная в томате с овощами </t>
  </si>
  <si>
    <t>54-6г-2020</t>
  </si>
  <si>
    <t>Рис отварной</t>
  </si>
  <si>
    <t>54-13хн-2020</t>
  </si>
  <si>
    <t>Напиток из шиповника</t>
  </si>
  <si>
    <t>54-2з-2022</t>
  </si>
  <si>
    <t>Овощи в нарезке (огурец)***</t>
  </si>
  <si>
    <t>54-11м</t>
  </si>
  <si>
    <t>Плов из отварной говядины</t>
  </si>
  <si>
    <t xml:space="preserve">Чай с сахаром </t>
  </si>
  <si>
    <t>54-7с-2020</t>
  </si>
  <si>
    <t xml:space="preserve">Суп крестьянский с крупой перловая </t>
  </si>
  <si>
    <t>54-18м-2020</t>
  </si>
  <si>
    <t xml:space="preserve">Печень по-строгановски </t>
  </si>
  <si>
    <t>54-5г-2020</t>
  </si>
  <si>
    <t>54-1соус-2020</t>
  </si>
  <si>
    <t>54-2хн-2020</t>
  </si>
  <si>
    <t xml:space="preserve">Компот из свежих яблок </t>
  </si>
  <si>
    <t>54-22к-2020</t>
  </si>
  <si>
    <t xml:space="preserve">Каша жидкая молочная овсяная </t>
  </si>
  <si>
    <t>54-23гн-2020</t>
  </si>
  <si>
    <t>Кофейный напиток с молоком</t>
  </si>
  <si>
    <t xml:space="preserve">Суп гороховый </t>
  </si>
  <si>
    <t>54-25м</t>
  </si>
  <si>
    <t>54-4г-2020</t>
  </si>
  <si>
    <t>54-24к-2020</t>
  </si>
  <si>
    <t>Каша жидкая молочная пшенная</t>
  </si>
  <si>
    <t>54-8з-2020</t>
  </si>
  <si>
    <t>54-10с-2020</t>
  </si>
  <si>
    <t>Суп крестьянский с крупой (крупа перловая)</t>
  </si>
  <si>
    <t>54-20з-2020</t>
  </si>
  <si>
    <t xml:space="preserve">Горошек зеленый </t>
  </si>
  <si>
    <t>54-1о-2020</t>
  </si>
  <si>
    <t>54-21к</t>
  </si>
  <si>
    <t>54-4с-2022</t>
  </si>
  <si>
    <t>Рассольник Ленинградский***</t>
  </si>
  <si>
    <t>54-1м-2020</t>
  </si>
  <si>
    <t xml:space="preserve">Бефстроганов из отварной говядины </t>
  </si>
  <si>
    <t>54-3хн-2020</t>
  </si>
  <si>
    <t xml:space="preserve">Компот из чернослива </t>
  </si>
  <si>
    <t>54-16к</t>
  </si>
  <si>
    <t>Каша  молочная «Дружба»</t>
  </si>
  <si>
    <t>54-21гн-2020</t>
  </si>
  <si>
    <t xml:space="preserve">Какао с молоком </t>
  </si>
  <si>
    <t>54-1с-2020</t>
  </si>
  <si>
    <t xml:space="preserve">Компот из кураги </t>
  </si>
  <si>
    <t>54-18з-2020</t>
  </si>
  <si>
    <t>Салат из свеклы с черносливом</t>
  </si>
  <si>
    <t>Суп крестьянский с крупой (перловая)</t>
  </si>
  <si>
    <t>суббота - 2</t>
  </si>
  <si>
    <t>Рыба тушеная в томате с овощами</t>
  </si>
  <si>
    <t>54-13з-2020</t>
  </si>
  <si>
    <t>Салат из капусты с огурцами и помидорами</t>
  </si>
  <si>
    <t>Печень говяжья по-строгановски</t>
  </si>
  <si>
    <t>54-32хн-2020</t>
  </si>
  <si>
    <t>Компот из кураги</t>
  </si>
  <si>
    <t>54-28з</t>
  </si>
  <si>
    <t>Свекла отварная дольками</t>
  </si>
  <si>
    <t>Суп гороховый</t>
  </si>
  <si>
    <t>54-2м</t>
  </si>
  <si>
    <t>Гуляш из говядины</t>
  </si>
  <si>
    <t>54-9г</t>
  </si>
  <si>
    <t xml:space="preserve">Рагу из овощей </t>
  </si>
  <si>
    <t>Овощи в нарезке (помидор)***</t>
  </si>
  <si>
    <t xml:space="preserve">Шницель из говядины </t>
  </si>
  <si>
    <t>на _________________________ 2025 года</t>
  </si>
  <si>
    <t>Салат из белокочанной капусты с помидорами и огурцами</t>
  </si>
  <si>
    <t xml:space="preserve">Салат из свеклы  </t>
  </si>
  <si>
    <t xml:space="preserve">Печень по строгановски </t>
  </si>
  <si>
    <t>Фрукт*** (яблоко, мандарин)</t>
  </si>
  <si>
    <t xml:space="preserve">Курага </t>
  </si>
  <si>
    <t>Суп крестьянский с крупой перловая</t>
  </si>
  <si>
    <t>Рыба тушеная в томате с овощами (минтай)</t>
  </si>
  <si>
    <t>Суп картофельный с макаронными изд.</t>
  </si>
  <si>
    <t>Курага</t>
  </si>
  <si>
    <t>Среда- 2</t>
  </si>
  <si>
    <t>для организации питания  обучающихся  из многодетных семей</t>
  </si>
  <si>
    <t>Оладьи из печени</t>
  </si>
  <si>
    <t xml:space="preserve">Фрукт*** </t>
  </si>
  <si>
    <t>для организации питания  обучающихся с ограниченными возможностями (ОВЗ)</t>
  </si>
  <si>
    <t xml:space="preserve">Фрукт </t>
  </si>
  <si>
    <t>для организации питания  обучающихся  из малообеспеченных семей</t>
  </si>
  <si>
    <t xml:space="preserve">Печень по-строгвновски </t>
  </si>
  <si>
    <t>Суббота  - 2</t>
  </si>
  <si>
    <t>Муниципальное бюджетное общеобразовательное учреждение "Средняя общеобразовательная школа №25</t>
  </si>
  <si>
    <t>для организации питания обучающихся 1-4 классов (дополнительная витаминизация)</t>
  </si>
  <si>
    <t>на _________________________ 2024  года</t>
  </si>
  <si>
    <t>Шкуракова Н.Г.____________________</t>
  </si>
  <si>
    <t>на __________________________________ 2024 года</t>
  </si>
  <si>
    <t>на _________________________ 2023 года</t>
  </si>
  <si>
    <t xml:space="preserve">Среда -1 </t>
  </si>
  <si>
    <t xml:space="preserve">Четверг -1 </t>
  </si>
  <si>
    <t>Пятница - 1</t>
  </si>
  <si>
    <t>ИП Трушкина О.Б</t>
  </si>
  <si>
    <t>Меню</t>
  </si>
  <si>
    <t>по горячему платному питанию обучающихся 5-11 классы в муницыпальных образовательных организациях</t>
  </si>
  <si>
    <t>МБОУ СОШ № 10 имени Ггероя Советского Союза В.Х. Буйницкого</t>
  </si>
  <si>
    <t>Директор МБОУ "СОШ" №10</t>
  </si>
  <si>
    <t>Машталер Л.К.</t>
  </si>
  <si>
    <t>Ответственный по питанию: Мурзина Н.В.</t>
  </si>
  <si>
    <t>Шеф повар: Калинина Л.Г.</t>
  </si>
  <si>
    <t>Шеф повар: Калинина Л.Г</t>
  </si>
  <si>
    <t>Ответственный по питанию: Сафина О.В.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</si>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</sst>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2"/>
      <color theme="1"/>
      <name val="Times New Roman"/>
    </font>
    <font>
      <sz val="14"/>
      <color theme="1"/>
      <name val="Arial Narrow"/>
    </font>
    <font>
      <b/>
      <sz val="20"/>
      <color theme="1"/>
      <name val="Arial Narrow"/>
    </font>
    <font>
      <b/>
      <sz val="16"/>
      <color theme="1"/>
      <name val="Arial Narrow"/>
    </font>
    <font>
      <b/>
      <sz val="14"/>
      <color theme="1"/>
      <name val="Arial Narrow"/>
    </font>
    <font>
      <sz val="14"/>
      <name val="Arial Narrow"/>
    </font>
    <font>
      <sz val="12"/>
      <color theme="1"/>
      <name val="Arial Narrow"/>
    </font>
    <font>
      <b/>
      <sz val="12"/>
      <color theme="1"/>
      <name val="Arial Narrow"/>
    </font>
    <font>
      <b/>
      <sz val="16"/>
      <color theme="1"/>
      <name val="Arial Narrow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horizontal="left" vertical="top"/>
    </xf>
    <xf numFmtId="0" fontId="2" fillId="0" borderId="9" xfId="0" applyFont="1" applyBorder="1" applyAlignment="1">
      <alignment horizontal="center" vertical="top"/>
    </xf>
    <xf numFmtId="4" fontId="5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5" fillId="0" borderId="0" xfId="0" applyFont="1"/>
    <xf numFmtId="4" fontId="2" fillId="0" borderId="3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4" fontId="5" fillId="0" borderId="1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2" fontId="2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2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4" fontId="2" fillId="0" borderId="1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4" fontId="2" fillId="0" borderId="6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4" fontId="9" fillId="0" borderId="10" xfId="0" applyNumberFormat="1" applyFont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445"/>
  <sheetViews>
    <sheetView zoomScale="60" workbookViewId="0">
      <selection activeCell="Z435" sqref="Z434:Z435"/>
    </sheetView>
  </sheetViews>
  <sheetFormatPr defaultColWidth="8.85546875" defaultRowHeight="15.75" x14ac:dyDescent="0.25"/>
  <cols>
    <col min="1" max="1" width="18.42578125" style="1" customWidth="1"/>
    <col min="2" max="2" width="43.5703125" style="1" customWidth="1"/>
    <col min="3" max="3" width="9.85546875" style="2" customWidth="1"/>
    <col min="4" max="4" width="7.7109375" style="1" customWidth="1"/>
    <col min="5" max="5" width="7.42578125" style="1" customWidth="1"/>
    <col min="6" max="6" width="8" style="1" customWidth="1"/>
    <col min="7" max="7" width="10.42578125" style="1" customWidth="1"/>
    <col min="8" max="8" width="7" style="1" customWidth="1"/>
    <col min="9" max="9" width="8.85546875" style="1" customWidth="1"/>
    <col min="10" max="10" width="9.85546875" style="1" customWidth="1"/>
    <col min="11" max="11" width="7.7109375" style="1" customWidth="1"/>
    <col min="12" max="12" width="7.570312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15.6" customHeight="1" x14ac:dyDescent="0.25">
      <c r="A1" s="110" t="s">
        <v>218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 ht="6.6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 ht="21" x14ac:dyDescent="0.25">
      <c r="A3" s="98" t="s">
        <v>1</v>
      </c>
      <c r="B3" s="98"/>
      <c r="C3" s="81"/>
      <c r="D3" s="81"/>
      <c r="E3" s="81"/>
      <c r="F3" s="81"/>
      <c r="G3" s="81"/>
      <c r="H3" s="98" t="s">
        <v>1</v>
      </c>
      <c r="I3" s="111"/>
      <c r="J3" s="111"/>
      <c r="K3" s="111"/>
      <c r="L3" s="111"/>
      <c r="M3" s="111"/>
      <c r="N3" s="111"/>
      <c r="O3" s="111"/>
      <c r="P3" s="111"/>
    </row>
    <row r="4" spans="1:16" ht="20.25" x14ac:dyDescent="0.25">
      <c r="A4" s="98" t="s">
        <v>215</v>
      </c>
      <c r="B4" s="98"/>
      <c r="C4" s="81"/>
      <c r="D4" s="81"/>
      <c r="E4" s="81"/>
      <c r="F4" s="81"/>
      <c r="G4" s="81"/>
      <c r="H4" s="98" t="s">
        <v>219</v>
      </c>
      <c r="I4" s="98"/>
      <c r="J4" s="98"/>
      <c r="K4" s="98"/>
      <c r="L4" s="98"/>
      <c r="M4" s="98"/>
      <c r="N4" s="98"/>
      <c r="O4" s="98"/>
      <c r="P4" s="98"/>
    </row>
    <row r="5" spans="1:16" ht="20.25" x14ac:dyDescent="0.3">
      <c r="A5" s="82" t="s">
        <v>4</v>
      </c>
      <c r="B5" s="82"/>
      <c r="C5" s="83"/>
      <c r="D5" s="82"/>
      <c r="E5" s="82"/>
      <c r="F5" s="82"/>
      <c r="G5" s="82"/>
      <c r="H5" s="99" t="s">
        <v>220</v>
      </c>
      <c r="I5" s="99"/>
      <c r="J5" s="99"/>
      <c r="K5" s="99"/>
      <c r="L5" s="99"/>
      <c r="M5" s="99"/>
      <c r="N5" s="99"/>
      <c r="O5" s="99"/>
      <c r="P5" s="99"/>
    </row>
    <row r="6" spans="1:16" ht="21" x14ac:dyDescent="0.35">
      <c r="A6" s="82" t="s">
        <v>6</v>
      </c>
      <c r="B6" s="82"/>
      <c r="C6" s="83"/>
      <c r="D6" s="82"/>
      <c r="E6" s="82"/>
      <c r="F6" s="82"/>
      <c r="G6" s="82"/>
      <c r="H6" s="99" t="s">
        <v>6</v>
      </c>
      <c r="I6" s="100"/>
      <c r="J6" s="84"/>
      <c r="K6" s="82"/>
      <c r="L6" s="82"/>
      <c r="M6" s="82"/>
      <c r="N6" s="82"/>
      <c r="O6" s="82"/>
      <c r="P6" s="82"/>
    </row>
    <row r="7" spans="1:16" ht="25.5" x14ac:dyDescent="0.35">
      <c r="A7" s="101" t="s">
        <v>216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16" ht="20.25" x14ac:dyDescent="0.3">
      <c r="A8" s="97" t="s">
        <v>217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1:16" ht="20.25" x14ac:dyDescent="0.3">
      <c r="A9" s="9"/>
      <c r="B9" s="9"/>
      <c r="C9" s="9"/>
      <c r="D9" s="9"/>
      <c r="E9" s="9"/>
      <c r="F9" s="9" t="s">
        <v>100</v>
      </c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ht="20.2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31.35" customHeight="1" x14ac:dyDescent="0.25">
      <c r="A11" s="10" t="s">
        <v>7</v>
      </c>
      <c r="B11" s="103" t="s">
        <v>8</v>
      </c>
      <c r="C11" s="103" t="s">
        <v>9</v>
      </c>
      <c r="D11" s="105" t="s">
        <v>10</v>
      </c>
      <c r="E11" s="106"/>
      <c r="F11" s="107"/>
      <c r="G11" s="103" t="s">
        <v>11</v>
      </c>
      <c r="H11" s="105" t="s">
        <v>12</v>
      </c>
      <c r="I11" s="106"/>
      <c r="J11" s="106"/>
      <c r="K11" s="106"/>
      <c r="L11" s="105" t="s">
        <v>13</v>
      </c>
      <c r="M11" s="106"/>
      <c r="N11" s="106"/>
      <c r="O11" s="107"/>
      <c r="P11" s="108" t="s">
        <v>14</v>
      </c>
    </row>
    <row r="12" spans="1:16" ht="21.6" customHeight="1" x14ac:dyDescent="0.25">
      <c r="A12" s="12" t="s">
        <v>15</v>
      </c>
      <c r="B12" s="104"/>
      <c r="C12" s="104"/>
      <c r="D12" s="12" t="s">
        <v>16</v>
      </c>
      <c r="E12" s="12" t="s">
        <v>17</v>
      </c>
      <c r="F12" s="12" t="s">
        <v>18</v>
      </c>
      <c r="G12" s="104"/>
      <c r="H12" s="12" t="s">
        <v>19</v>
      </c>
      <c r="I12" s="12" t="s">
        <v>20</v>
      </c>
      <c r="J12" s="12" t="s">
        <v>21</v>
      </c>
      <c r="K12" s="12" t="s">
        <v>22</v>
      </c>
      <c r="L12" s="12" t="s">
        <v>23</v>
      </c>
      <c r="M12" s="12" t="s">
        <v>24</v>
      </c>
      <c r="N12" s="12" t="s">
        <v>25</v>
      </c>
      <c r="O12" s="12" t="s">
        <v>26</v>
      </c>
      <c r="P12" s="109"/>
    </row>
    <row r="13" spans="1:16" ht="18" x14ac:dyDescent="0.25">
      <c r="A13" s="90" t="s">
        <v>27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6" ht="18" x14ac:dyDescent="0.25">
      <c r="A14" s="92" t="s">
        <v>28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</row>
    <row r="15" spans="1:16" ht="18" x14ac:dyDescent="0.25">
      <c r="A15" s="67" t="s">
        <v>101</v>
      </c>
      <c r="B15" s="67" t="s">
        <v>102</v>
      </c>
      <c r="C15" s="68">
        <v>200</v>
      </c>
      <c r="D15" s="68">
        <v>7.3</v>
      </c>
      <c r="E15" s="68">
        <v>9.3000000000000007</v>
      </c>
      <c r="F15" s="68">
        <v>34</v>
      </c>
      <c r="G15" s="68">
        <v>249.1</v>
      </c>
      <c r="H15" s="68">
        <v>0.12</v>
      </c>
      <c r="I15" s="68">
        <v>0.17</v>
      </c>
      <c r="J15" s="68">
        <v>0.56999999999999995</v>
      </c>
      <c r="K15" s="68">
        <v>41.5</v>
      </c>
      <c r="L15" s="68">
        <v>157</v>
      </c>
      <c r="M15" s="68">
        <v>33</v>
      </c>
      <c r="N15" s="68">
        <v>222</v>
      </c>
      <c r="O15" s="68">
        <v>0.86</v>
      </c>
      <c r="P15" s="47">
        <v>30</v>
      </c>
    </row>
    <row r="16" spans="1:16" ht="18" x14ac:dyDescent="0.25">
      <c r="A16" s="67" t="s">
        <v>103</v>
      </c>
      <c r="B16" s="67" t="s">
        <v>104</v>
      </c>
      <c r="C16" s="68">
        <v>30</v>
      </c>
      <c r="D16" s="68">
        <v>7</v>
      </c>
      <c r="E16" s="68">
        <v>8.8000000000000007</v>
      </c>
      <c r="F16" s="68">
        <v>0</v>
      </c>
      <c r="G16" s="68">
        <v>107.6</v>
      </c>
      <c r="H16" s="68">
        <v>0.02</v>
      </c>
      <c r="I16" s="68">
        <v>0.1</v>
      </c>
      <c r="J16" s="68">
        <v>0.22</v>
      </c>
      <c r="K16" s="68">
        <v>78</v>
      </c>
      <c r="L16" s="68">
        <v>264</v>
      </c>
      <c r="M16" s="68">
        <v>10.6</v>
      </c>
      <c r="N16" s="68">
        <v>150</v>
      </c>
      <c r="O16" s="68">
        <v>0.3</v>
      </c>
      <c r="P16" s="47">
        <v>30</v>
      </c>
    </row>
    <row r="17" spans="1:16" ht="18" x14ac:dyDescent="0.25">
      <c r="A17" s="67" t="s">
        <v>105</v>
      </c>
      <c r="B17" s="67" t="s">
        <v>106</v>
      </c>
      <c r="C17" s="68">
        <v>200</v>
      </c>
      <c r="D17" s="68">
        <v>0.3</v>
      </c>
      <c r="E17" s="68">
        <v>0</v>
      </c>
      <c r="F17" s="68">
        <v>6.7</v>
      </c>
      <c r="G17" s="68">
        <v>27.9</v>
      </c>
      <c r="H17" s="68">
        <v>0</v>
      </c>
      <c r="I17" s="68">
        <v>0.01</v>
      </c>
      <c r="J17" s="68">
        <v>1.1599999999999999</v>
      </c>
      <c r="K17" s="68">
        <v>0.38</v>
      </c>
      <c r="L17" s="68">
        <v>6.9</v>
      </c>
      <c r="M17" s="68">
        <v>4.5999999999999996</v>
      </c>
      <c r="N17" s="68">
        <v>8.5</v>
      </c>
      <c r="O17" s="68">
        <v>0.77</v>
      </c>
      <c r="P17" s="47">
        <v>10</v>
      </c>
    </row>
    <row r="18" spans="1:16" ht="18" x14ac:dyDescent="0.25">
      <c r="A18" s="67" t="s">
        <v>32</v>
      </c>
      <c r="B18" s="67" t="s">
        <v>52</v>
      </c>
      <c r="C18" s="68">
        <v>30</v>
      </c>
      <c r="D18" s="68">
        <v>2.2999999999999998</v>
      </c>
      <c r="E18" s="68">
        <v>0.2</v>
      </c>
      <c r="F18" s="68">
        <v>15.4</v>
      </c>
      <c r="G18" s="68">
        <v>70.3</v>
      </c>
      <c r="H18" s="68">
        <v>0.12</v>
      </c>
      <c r="I18" s="68">
        <v>0.09</v>
      </c>
      <c r="J18" s="68">
        <v>0.06</v>
      </c>
      <c r="K18" s="68">
        <v>0</v>
      </c>
      <c r="L18" s="68">
        <v>37.5</v>
      </c>
      <c r="M18" s="68">
        <v>12.3</v>
      </c>
      <c r="N18" s="68">
        <v>38.700000000000003</v>
      </c>
      <c r="O18" s="68">
        <v>1.08</v>
      </c>
      <c r="P18" s="47">
        <v>5</v>
      </c>
    </row>
    <row r="19" spans="1:16" ht="18" x14ac:dyDescent="0.25">
      <c r="A19" s="67" t="s">
        <v>32</v>
      </c>
      <c r="B19" s="67" t="s">
        <v>107</v>
      </c>
      <c r="C19" s="68">
        <v>10</v>
      </c>
      <c r="D19" s="68">
        <v>0</v>
      </c>
      <c r="E19" s="68">
        <v>0</v>
      </c>
      <c r="F19" s="68">
        <v>7.6</v>
      </c>
      <c r="G19" s="68">
        <v>27.6</v>
      </c>
      <c r="H19" s="68">
        <v>0</v>
      </c>
      <c r="I19" s="68">
        <v>0</v>
      </c>
      <c r="J19" s="68">
        <v>1.6</v>
      </c>
      <c r="K19" s="68">
        <v>0</v>
      </c>
      <c r="L19" s="68">
        <v>2</v>
      </c>
      <c r="M19" s="68">
        <v>1.3</v>
      </c>
      <c r="N19" s="68">
        <v>1.5</v>
      </c>
      <c r="O19" s="68">
        <v>0.05</v>
      </c>
      <c r="P19" s="47">
        <v>10</v>
      </c>
    </row>
    <row r="20" spans="1:16" ht="18" x14ac:dyDescent="0.25">
      <c r="A20" s="94" t="s">
        <v>29</v>
      </c>
      <c r="B20" s="94"/>
      <c r="C20" s="23"/>
      <c r="D20" s="24">
        <f t="shared" ref="D20:P20" si="0">SUM(D15:D19)</f>
        <v>16.900000000000002</v>
      </c>
      <c r="E20" s="24">
        <f t="shared" si="0"/>
        <v>18.3</v>
      </c>
      <c r="F20" s="24">
        <f t="shared" si="0"/>
        <v>63.7</v>
      </c>
      <c r="G20" s="24">
        <f t="shared" si="0"/>
        <v>482.5</v>
      </c>
      <c r="H20" s="24">
        <f t="shared" si="0"/>
        <v>0.26</v>
      </c>
      <c r="I20" s="24">
        <f t="shared" si="0"/>
        <v>0.37</v>
      </c>
      <c r="J20" s="24">
        <f t="shared" si="0"/>
        <v>3.61</v>
      </c>
      <c r="K20" s="24">
        <f t="shared" si="0"/>
        <v>119.88</v>
      </c>
      <c r="L20" s="24">
        <f t="shared" si="0"/>
        <v>467.4</v>
      </c>
      <c r="M20" s="24">
        <f t="shared" si="0"/>
        <v>61.8</v>
      </c>
      <c r="N20" s="24">
        <f t="shared" si="0"/>
        <v>420.7</v>
      </c>
      <c r="O20" s="24">
        <f t="shared" si="0"/>
        <v>3.0599999999999996</v>
      </c>
      <c r="P20" s="45">
        <f t="shared" si="0"/>
        <v>85</v>
      </c>
    </row>
    <row r="21" spans="1:16" ht="18" x14ac:dyDescent="0.25">
      <c r="A21" s="95" t="s">
        <v>30</v>
      </c>
      <c r="B21" s="95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0"/>
    </row>
    <row r="22" spans="1:16" ht="18" x14ac:dyDescent="0.25">
      <c r="A22" s="67" t="s">
        <v>108</v>
      </c>
      <c r="B22" s="67" t="s">
        <v>109</v>
      </c>
      <c r="C22" s="68">
        <v>60</v>
      </c>
      <c r="D22" s="68">
        <v>0.8</v>
      </c>
      <c r="E22" s="68">
        <v>7.6</v>
      </c>
      <c r="F22" s="68">
        <v>2.2000000000000002</v>
      </c>
      <c r="G22" s="68">
        <v>93.1</v>
      </c>
      <c r="H22" s="68">
        <v>0.02</v>
      </c>
      <c r="I22" s="68">
        <v>0.03</v>
      </c>
      <c r="J22" s="68">
        <v>17.3</v>
      </c>
      <c r="K22" s="68">
        <v>30.5</v>
      </c>
      <c r="L22" s="68">
        <v>22</v>
      </c>
      <c r="M22" s="68">
        <v>9.3000000000000007</v>
      </c>
      <c r="N22" s="68">
        <v>27</v>
      </c>
      <c r="O22" s="68">
        <v>0.48</v>
      </c>
      <c r="P22" s="44">
        <v>25</v>
      </c>
    </row>
    <row r="23" spans="1:16" ht="36" x14ac:dyDescent="0.25">
      <c r="A23" s="67" t="s">
        <v>110</v>
      </c>
      <c r="B23" s="67" t="s">
        <v>86</v>
      </c>
      <c r="C23" s="68">
        <v>200</v>
      </c>
      <c r="D23" s="68">
        <v>3.7</v>
      </c>
      <c r="E23" s="68">
        <v>7.96</v>
      </c>
      <c r="F23" s="68">
        <v>10.1</v>
      </c>
      <c r="G23" s="68">
        <v>112.4</v>
      </c>
      <c r="H23" s="68">
        <v>0.03</v>
      </c>
      <c r="I23" s="68">
        <v>0.04</v>
      </c>
      <c r="J23" s="68">
        <v>6.8</v>
      </c>
      <c r="K23" s="68">
        <v>134.6</v>
      </c>
      <c r="L23" s="68">
        <v>33.6</v>
      </c>
      <c r="M23" s="68">
        <v>19.2</v>
      </c>
      <c r="N23" s="68">
        <v>42.6</v>
      </c>
      <c r="O23" s="68">
        <v>0.9</v>
      </c>
      <c r="P23" s="44">
        <v>40</v>
      </c>
    </row>
    <row r="24" spans="1:16" ht="18" x14ac:dyDescent="0.25">
      <c r="A24" s="67" t="s">
        <v>53</v>
      </c>
      <c r="B24" s="67" t="s">
        <v>111</v>
      </c>
      <c r="C24" s="68">
        <v>55</v>
      </c>
      <c r="D24" s="68">
        <v>7.8</v>
      </c>
      <c r="E24" s="68">
        <v>4.0999999999999996</v>
      </c>
      <c r="F24" s="68">
        <v>6.7</v>
      </c>
      <c r="G24" s="68">
        <v>90.3</v>
      </c>
      <c r="H24" s="68">
        <v>0.03</v>
      </c>
      <c r="I24" s="68">
        <v>0.04</v>
      </c>
      <c r="J24" s="68">
        <v>0.3</v>
      </c>
      <c r="K24" s="68">
        <v>3.1</v>
      </c>
      <c r="L24" s="68">
        <v>14.7</v>
      </c>
      <c r="M24" s="68">
        <v>32</v>
      </c>
      <c r="N24" s="68">
        <v>72</v>
      </c>
      <c r="O24" s="68">
        <v>0.7</v>
      </c>
      <c r="P24" s="44">
        <v>40</v>
      </c>
    </row>
    <row r="25" spans="1:16" ht="18.600000000000001" customHeight="1" x14ac:dyDescent="0.25">
      <c r="A25" s="67" t="s">
        <v>112</v>
      </c>
      <c r="B25" s="67" t="s">
        <v>67</v>
      </c>
      <c r="C25" s="68">
        <v>120</v>
      </c>
      <c r="D25" s="68">
        <v>9.5</v>
      </c>
      <c r="E25" s="68">
        <v>3.1</v>
      </c>
      <c r="F25" s="68">
        <v>35.1</v>
      </c>
      <c r="G25" s="68">
        <v>183.8</v>
      </c>
      <c r="H25" s="68">
        <v>0.4</v>
      </c>
      <c r="I25" s="68">
        <v>7.0000000000000007E-2</v>
      </c>
      <c r="J25" s="68">
        <v>0</v>
      </c>
      <c r="K25" s="68">
        <v>0.7</v>
      </c>
      <c r="L25" s="68">
        <v>62.4</v>
      </c>
      <c r="M25" s="68">
        <v>56</v>
      </c>
      <c r="N25" s="68">
        <v>172</v>
      </c>
      <c r="O25" s="68">
        <v>3.6</v>
      </c>
      <c r="P25" s="44">
        <v>25</v>
      </c>
    </row>
    <row r="26" spans="1:16" ht="18" x14ac:dyDescent="0.25">
      <c r="A26" s="67" t="s">
        <v>56</v>
      </c>
      <c r="B26" s="67" t="s">
        <v>57</v>
      </c>
      <c r="C26" s="68">
        <v>200</v>
      </c>
      <c r="D26" s="68">
        <v>0.5</v>
      </c>
      <c r="E26" s="68">
        <v>0</v>
      </c>
      <c r="F26" s="68">
        <v>19.8</v>
      </c>
      <c r="G26" s="68">
        <v>81</v>
      </c>
      <c r="H26" s="68">
        <v>0</v>
      </c>
      <c r="I26" s="68">
        <v>0</v>
      </c>
      <c r="J26" s="68">
        <v>0.02</v>
      </c>
      <c r="K26" s="68">
        <v>15</v>
      </c>
      <c r="L26" s="68">
        <v>50</v>
      </c>
      <c r="M26" s="68">
        <v>2.1</v>
      </c>
      <c r="N26" s="68">
        <v>4.3</v>
      </c>
      <c r="O26" s="68">
        <v>0.09</v>
      </c>
      <c r="P26" s="44">
        <v>20</v>
      </c>
    </row>
    <row r="27" spans="1:16" ht="18" x14ac:dyDescent="0.25">
      <c r="A27" s="67" t="s">
        <v>32</v>
      </c>
      <c r="B27" s="67" t="s">
        <v>52</v>
      </c>
      <c r="C27" s="68">
        <v>30</v>
      </c>
      <c r="D27" s="68">
        <v>2.6</v>
      </c>
      <c r="E27" s="68">
        <v>0.4</v>
      </c>
      <c r="F27" s="68">
        <v>17.899999999999999</v>
      </c>
      <c r="G27" s="68">
        <v>83.4</v>
      </c>
      <c r="H27" s="68">
        <v>0.14000000000000001</v>
      </c>
      <c r="I27" s="68">
        <v>0.1</v>
      </c>
      <c r="J27" s="68">
        <v>7.0000000000000007E-2</v>
      </c>
      <c r="K27" s="68">
        <v>0</v>
      </c>
      <c r="L27" s="68">
        <v>43.8</v>
      </c>
      <c r="M27" s="68">
        <v>14.4</v>
      </c>
      <c r="N27" s="68">
        <v>45.2</v>
      </c>
      <c r="O27" s="68">
        <v>1.3</v>
      </c>
      <c r="P27" s="44">
        <v>3</v>
      </c>
    </row>
    <row r="28" spans="1:16" ht="18" x14ac:dyDescent="0.25">
      <c r="A28" s="67" t="s">
        <v>32</v>
      </c>
      <c r="B28" s="67" t="s">
        <v>89</v>
      </c>
      <c r="C28" s="68">
        <v>30</v>
      </c>
      <c r="D28" s="68">
        <v>2.04</v>
      </c>
      <c r="E28" s="68">
        <v>0.5</v>
      </c>
      <c r="F28" s="68">
        <v>10.1</v>
      </c>
      <c r="G28" s="68">
        <v>51.24</v>
      </c>
      <c r="H28" s="68">
        <v>0.12</v>
      </c>
      <c r="I28" s="68">
        <v>0.1</v>
      </c>
      <c r="J28" s="68">
        <v>0.12</v>
      </c>
      <c r="K28" s="68">
        <v>0</v>
      </c>
      <c r="L28" s="68">
        <v>21.9</v>
      </c>
      <c r="M28" s="68">
        <v>12</v>
      </c>
      <c r="N28" s="68">
        <v>37.5</v>
      </c>
      <c r="O28" s="68">
        <v>0.84</v>
      </c>
      <c r="P28" s="47">
        <v>3</v>
      </c>
    </row>
    <row r="29" spans="1:16" ht="18" x14ac:dyDescent="0.25">
      <c r="A29" s="94" t="s">
        <v>33</v>
      </c>
      <c r="B29" s="94"/>
      <c r="C29" s="23"/>
      <c r="D29" s="28">
        <f t="shared" ref="D29:O29" si="1">SUM(D22:D28)</f>
        <v>26.94</v>
      </c>
      <c r="E29" s="28">
        <f t="shared" si="1"/>
        <v>23.659999999999997</v>
      </c>
      <c r="F29" s="28">
        <f t="shared" si="1"/>
        <v>101.9</v>
      </c>
      <c r="G29" s="28">
        <f t="shared" si="1"/>
        <v>695.24</v>
      </c>
      <c r="H29" s="28">
        <f t="shared" si="1"/>
        <v>0.7400000000000001</v>
      </c>
      <c r="I29" s="28">
        <f t="shared" si="1"/>
        <v>0.38</v>
      </c>
      <c r="J29" s="28">
        <f t="shared" si="1"/>
        <v>24.610000000000003</v>
      </c>
      <c r="K29" s="28">
        <f t="shared" si="1"/>
        <v>183.89999999999998</v>
      </c>
      <c r="L29" s="28">
        <f t="shared" si="1"/>
        <v>248.4</v>
      </c>
      <c r="M29" s="28">
        <f t="shared" si="1"/>
        <v>145</v>
      </c>
      <c r="N29" s="28">
        <f t="shared" si="1"/>
        <v>400.6</v>
      </c>
      <c r="O29" s="28">
        <f t="shared" si="1"/>
        <v>7.9099999999999993</v>
      </c>
      <c r="P29" s="62">
        <f>SUM(P22:P28)</f>
        <v>156</v>
      </c>
    </row>
    <row r="30" spans="1:16" ht="18" x14ac:dyDescent="0.25">
      <c r="A30" s="95" t="s">
        <v>36</v>
      </c>
      <c r="B30" s="95"/>
      <c r="C30" s="59"/>
      <c r="D30" s="60">
        <f t="shared" ref="D30:O30" si="2">D29+D20</f>
        <v>43.84</v>
      </c>
      <c r="E30" s="60">
        <f t="shared" si="2"/>
        <v>41.959999999999994</v>
      </c>
      <c r="F30" s="60">
        <f t="shared" si="2"/>
        <v>165.60000000000002</v>
      </c>
      <c r="G30" s="60">
        <f t="shared" si="2"/>
        <v>1177.74</v>
      </c>
      <c r="H30" s="60">
        <f t="shared" si="2"/>
        <v>1</v>
      </c>
      <c r="I30" s="60">
        <f t="shared" si="2"/>
        <v>0.75</v>
      </c>
      <c r="J30" s="60">
        <f t="shared" si="2"/>
        <v>28.220000000000002</v>
      </c>
      <c r="K30" s="60">
        <f t="shared" si="2"/>
        <v>303.77999999999997</v>
      </c>
      <c r="L30" s="60">
        <f t="shared" si="2"/>
        <v>715.8</v>
      </c>
      <c r="M30" s="60">
        <f t="shared" si="2"/>
        <v>206.8</v>
      </c>
      <c r="N30" s="60">
        <f t="shared" si="2"/>
        <v>821.3</v>
      </c>
      <c r="O30" s="60">
        <f t="shared" si="2"/>
        <v>10.969999999999999</v>
      </c>
      <c r="P30" s="61"/>
    </row>
    <row r="31" spans="1:16" ht="14.1" customHeight="1" x14ac:dyDescent="0.25">
      <c r="A31" s="29"/>
      <c r="B31" s="29"/>
      <c r="C31" s="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6" ht="20.25" x14ac:dyDescent="0.25">
      <c r="A32" s="36" t="s">
        <v>37</v>
      </c>
      <c r="B32" s="37"/>
      <c r="C32" s="12"/>
      <c r="D32" s="33"/>
      <c r="E32" s="87" t="s">
        <v>221</v>
      </c>
      <c r="F32" s="86"/>
      <c r="G32" s="86"/>
      <c r="H32" s="86"/>
      <c r="I32" s="86"/>
      <c r="J32" s="85"/>
      <c r="K32" s="85"/>
      <c r="L32" s="85"/>
      <c r="M32" s="85"/>
      <c r="N32" s="85"/>
      <c r="O32" s="85"/>
      <c r="P32" s="85"/>
    </row>
    <row r="33" spans="1:32" ht="20.25" x14ac:dyDescent="0.25">
      <c r="A33" s="36" t="s">
        <v>38</v>
      </c>
      <c r="B33" s="37"/>
      <c r="C33" s="12"/>
      <c r="D33" s="33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</row>
    <row r="34" spans="1:32" ht="20.25" x14ac:dyDescent="0.25">
      <c r="A34" s="36" t="s">
        <v>40</v>
      </c>
      <c r="B34" s="37"/>
      <c r="C34" s="12"/>
      <c r="D34" s="33"/>
      <c r="E34" s="87" t="s">
        <v>222</v>
      </c>
      <c r="F34" s="86"/>
      <c r="G34" s="86"/>
      <c r="H34" s="85"/>
      <c r="I34" s="85"/>
      <c r="J34" s="85"/>
      <c r="K34" s="85"/>
      <c r="L34" s="85"/>
      <c r="M34" s="85"/>
      <c r="N34" s="85"/>
      <c r="O34" s="85"/>
      <c r="P34" s="85"/>
    </row>
    <row r="35" spans="1:32" ht="18" x14ac:dyDescent="0.25">
      <c r="A35" s="36" t="s">
        <v>41</v>
      </c>
      <c r="B35" s="37"/>
      <c r="C35" s="12"/>
      <c r="D35" s="33"/>
      <c r="E35" s="38"/>
      <c r="F35" s="39"/>
      <c r="G35" s="39"/>
      <c r="H35" s="39"/>
      <c r="I35" s="39"/>
      <c r="J35" s="33"/>
      <c r="K35" s="33"/>
      <c r="L35" s="33"/>
      <c r="M35" s="33"/>
      <c r="N35" s="33"/>
      <c r="O35" s="33"/>
      <c r="P35" s="33"/>
    </row>
    <row r="36" spans="1:32" ht="18" x14ac:dyDescent="0.25">
      <c r="A36" s="4"/>
      <c r="B36" s="4"/>
      <c r="C36" s="3"/>
      <c r="D36" s="33"/>
      <c r="E36" s="38"/>
      <c r="F36" s="39"/>
      <c r="G36" s="39"/>
      <c r="H36" s="39"/>
      <c r="I36" s="39"/>
      <c r="J36" s="33"/>
      <c r="K36" s="33"/>
      <c r="L36" s="33"/>
      <c r="M36" s="33"/>
      <c r="N36" s="33"/>
      <c r="O36" s="33"/>
      <c r="P36" s="33"/>
    </row>
    <row r="37" spans="1:32" ht="18" x14ac:dyDescent="0.25">
      <c r="A37" s="4"/>
      <c r="B37" s="4"/>
      <c r="C37" s="3"/>
      <c r="D37" s="33"/>
      <c r="E37" s="38"/>
      <c r="F37" s="39"/>
      <c r="G37" s="39"/>
      <c r="H37" s="39"/>
      <c r="I37" s="39"/>
      <c r="J37" s="33"/>
      <c r="K37" s="33"/>
      <c r="L37" s="33"/>
      <c r="M37" s="33"/>
      <c r="N37" s="33"/>
      <c r="O37" s="33"/>
      <c r="P37" s="33"/>
    </row>
    <row r="38" spans="1:32" ht="15.6" customHeight="1" x14ac:dyDescent="0.25">
      <c r="A38" s="110" t="s">
        <v>218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</row>
    <row r="39" spans="1:32" ht="6.6" customHeight="1" x14ac:dyDescent="0.25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</row>
    <row r="40" spans="1:32" ht="21" x14ac:dyDescent="0.25">
      <c r="A40" s="98" t="s">
        <v>1</v>
      </c>
      <c r="B40" s="98"/>
      <c r="C40" s="89"/>
      <c r="D40" s="89"/>
      <c r="E40" s="89"/>
      <c r="F40" s="89"/>
      <c r="G40" s="89"/>
      <c r="H40" s="98" t="s">
        <v>1</v>
      </c>
      <c r="I40" s="111"/>
      <c r="J40" s="111"/>
      <c r="K40" s="111"/>
      <c r="L40" s="111"/>
      <c r="M40" s="111"/>
      <c r="N40" s="111"/>
      <c r="O40" s="111"/>
      <c r="P40" s="111"/>
    </row>
    <row r="41" spans="1:32" ht="20.25" x14ac:dyDescent="0.25">
      <c r="A41" s="98" t="s">
        <v>215</v>
      </c>
      <c r="B41" s="98"/>
      <c r="C41" s="89"/>
      <c r="D41" s="89"/>
      <c r="E41" s="89"/>
      <c r="F41" s="89"/>
      <c r="G41" s="89"/>
      <c r="H41" s="98" t="s">
        <v>219</v>
      </c>
      <c r="I41" s="98"/>
      <c r="J41" s="98"/>
      <c r="K41" s="98"/>
      <c r="L41" s="98"/>
      <c r="M41" s="98"/>
      <c r="N41" s="98"/>
      <c r="O41" s="98"/>
      <c r="P41" s="98"/>
    </row>
    <row r="42" spans="1:32" ht="20.25" x14ac:dyDescent="0.3">
      <c r="A42" s="88" t="s">
        <v>4</v>
      </c>
      <c r="B42" s="88"/>
      <c r="C42" s="83"/>
      <c r="D42" s="88"/>
      <c r="E42" s="88"/>
      <c r="F42" s="88"/>
      <c r="G42" s="88"/>
      <c r="H42" s="99" t="s">
        <v>220</v>
      </c>
      <c r="I42" s="99"/>
      <c r="J42" s="99"/>
      <c r="K42" s="99"/>
      <c r="L42" s="99"/>
      <c r="M42" s="99"/>
      <c r="N42" s="99"/>
      <c r="O42" s="99"/>
      <c r="P42" s="99"/>
    </row>
    <row r="43" spans="1:32" ht="21" x14ac:dyDescent="0.35">
      <c r="A43" s="88" t="s">
        <v>6</v>
      </c>
      <c r="B43" s="88"/>
      <c r="C43" s="83"/>
      <c r="D43" s="88"/>
      <c r="E43" s="88"/>
      <c r="F43" s="88"/>
      <c r="G43" s="88"/>
      <c r="H43" s="99" t="s">
        <v>6</v>
      </c>
      <c r="I43" s="100"/>
      <c r="J43" s="84"/>
      <c r="K43" s="88"/>
      <c r="L43" s="88"/>
      <c r="M43" s="88"/>
      <c r="N43" s="88"/>
      <c r="O43" s="88"/>
      <c r="P43" s="88"/>
    </row>
    <row r="44" spans="1:32" ht="25.5" x14ac:dyDescent="0.35">
      <c r="A44" s="101" t="s">
        <v>216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</row>
    <row r="45" spans="1:32" ht="20.25" x14ac:dyDescent="0.3">
      <c r="A45" s="97" t="s">
        <v>217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</row>
    <row r="46" spans="1:32" ht="20.25" x14ac:dyDescent="0.3">
      <c r="A46" s="9"/>
      <c r="B46" s="9"/>
      <c r="C46" s="9"/>
      <c r="D46" s="9"/>
      <c r="E46" s="9"/>
      <c r="F46" s="9" t="s">
        <v>100</v>
      </c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32" ht="20.25" x14ac:dyDescent="0.3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</row>
    <row r="48" spans="1:32" ht="18" customHeight="1" x14ac:dyDescent="0.25">
      <c r="A48" s="10" t="s">
        <v>43</v>
      </c>
      <c r="B48" s="103" t="s">
        <v>8</v>
      </c>
      <c r="C48" s="103" t="s">
        <v>9</v>
      </c>
      <c r="D48" s="105" t="s">
        <v>10</v>
      </c>
      <c r="E48" s="106"/>
      <c r="F48" s="107"/>
      <c r="G48" s="103" t="s">
        <v>11</v>
      </c>
      <c r="H48" s="105" t="s">
        <v>12</v>
      </c>
      <c r="I48" s="106"/>
      <c r="J48" s="106"/>
      <c r="K48" s="106"/>
      <c r="L48" s="105" t="s">
        <v>13</v>
      </c>
      <c r="M48" s="106"/>
      <c r="N48" s="106"/>
      <c r="O48" s="107"/>
      <c r="P48" s="108" t="s">
        <v>14</v>
      </c>
      <c r="Q48" s="51"/>
      <c r="R48" s="124"/>
      <c r="S48" s="124"/>
      <c r="T48" s="118"/>
      <c r="U48" s="118"/>
      <c r="V48" s="118"/>
      <c r="W48" s="124"/>
      <c r="X48" s="118"/>
      <c r="Y48" s="118"/>
      <c r="Z48" s="118"/>
      <c r="AA48" s="118"/>
      <c r="AB48" s="118"/>
      <c r="AC48" s="118"/>
      <c r="AD48" s="118"/>
      <c r="AE48" s="118"/>
      <c r="AF48" s="118"/>
    </row>
    <row r="49" spans="1:32" ht="18" x14ac:dyDescent="0.25">
      <c r="A49" s="12" t="s">
        <v>15</v>
      </c>
      <c r="B49" s="104"/>
      <c r="C49" s="104"/>
      <c r="D49" s="12" t="s">
        <v>16</v>
      </c>
      <c r="E49" s="12" t="s">
        <v>17</v>
      </c>
      <c r="F49" s="12" t="s">
        <v>18</v>
      </c>
      <c r="G49" s="104"/>
      <c r="H49" s="12" t="s">
        <v>19</v>
      </c>
      <c r="I49" s="12" t="s">
        <v>20</v>
      </c>
      <c r="J49" s="12" t="s">
        <v>21</v>
      </c>
      <c r="K49" s="12" t="s">
        <v>22</v>
      </c>
      <c r="L49" s="12" t="s">
        <v>23</v>
      </c>
      <c r="M49" s="12" t="s">
        <v>24</v>
      </c>
      <c r="N49" s="12" t="s">
        <v>25</v>
      </c>
      <c r="O49" s="12" t="s">
        <v>26</v>
      </c>
      <c r="P49" s="109"/>
      <c r="Q49" s="3"/>
      <c r="R49" s="124"/>
      <c r="S49" s="124"/>
      <c r="T49" s="3"/>
      <c r="U49" s="3"/>
      <c r="V49" s="3"/>
      <c r="W49" s="124"/>
      <c r="X49" s="3"/>
      <c r="Y49" s="3"/>
      <c r="Z49" s="3"/>
      <c r="AA49" s="3"/>
      <c r="AB49" s="3"/>
      <c r="AC49" s="3"/>
      <c r="AD49" s="3"/>
      <c r="AE49" s="3"/>
      <c r="AF49" s="118"/>
    </row>
    <row r="50" spans="1:32" ht="18" x14ac:dyDescent="0.25">
      <c r="A50" s="90" t="s">
        <v>44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</row>
    <row r="51" spans="1:32" ht="18" x14ac:dyDescent="0.25">
      <c r="A51" s="92" t="s">
        <v>28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</row>
    <row r="52" spans="1:32" ht="18" x14ac:dyDescent="0.25">
      <c r="A52" s="67" t="s">
        <v>103</v>
      </c>
      <c r="B52" s="67" t="s">
        <v>104</v>
      </c>
      <c r="C52" s="68">
        <v>15</v>
      </c>
      <c r="D52" s="68">
        <v>3.5</v>
      </c>
      <c r="E52" s="68">
        <v>4.4000000000000004</v>
      </c>
      <c r="F52" s="68">
        <v>0</v>
      </c>
      <c r="G52" s="68">
        <v>53.8</v>
      </c>
      <c r="H52" s="68">
        <v>0.01</v>
      </c>
      <c r="I52" s="68">
        <v>0.05</v>
      </c>
      <c r="J52" s="68">
        <v>0.11</v>
      </c>
      <c r="K52" s="68">
        <v>39</v>
      </c>
      <c r="L52" s="68">
        <v>132</v>
      </c>
      <c r="M52" s="68">
        <v>5.3</v>
      </c>
      <c r="N52" s="68">
        <v>75</v>
      </c>
      <c r="O52" s="68">
        <v>0.15</v>
      </c>
      <c r="P52" s="47">
        <v>20</v>
      </c>
      <c r="Q52" s="52"/>
      <c r="R52" s="52"/>
      <c r="S52" s="53"/>
      <c r="T52" s="53"/>
      <c r="U52" s="53"/>
      <c r="V52" s="53"/>
      <c r="W52" s="53"/>
      <c r="X52" s="53"/>
      <c r="Y52" s="53"/>
      <c r="Z52" s="53"/>
      <c r="AA52" s="54"/>
      <c r="AB52" s="53"/>
      <c r="AC52" s="53"/>
      <c r="AD52" s="53"/>
      <c r="AE52" s="53"/>
      <c r="AF52" s="39"/>
    </row>
    <row r="53" spans="1:32" ht="18" x14ac:dyDescent="0.25">
      <c r="A53" s="67">
        <v>188</v>
      </c>
      <c r="B53" s="69" t="s">
        <v>113</v>
      </c>
      <c r="C53" s="68">
        <v>200</v>
      </c>
      <c r="D53" s="68">
        <v>8.39</v>
      </c>
      <c r="E53" s="68">
        <v>9.6999999999999993</v>
      </c>
      <c r="F53" s="68">
        <v>38.619999999999997</v>
      </c>
      <c r="G53" s="68">
        <v>269.44</v>
      </c>
      <c r="H53" s="68">
        <v>0.35</v>
      </c>
      <c r="I53" s="68">
        <v>0.09</v>
      </c>
      <c r="J53" s="68">
        <v>0</v>
      </c>
      <c r="K53" s="68">
        <v>0.03</v>
      </c>
      <c r="L53" s="68">
        <v>55.96</v>
      </c>
      <c r="M53" s="68">
        <v>128.65</v>
      </c>
      <c r="N53" s="68">
        <v>29.4</v>
      </c>
      <c r="O53" s="68">
        <v>0.81</v>
      </c>
      <c r="P53" s="47">
        <v>40</v>
      </c>
      <c r="Q53" s="52"/>
      <c r="R53" s="52"/>
      <c r="S53" s="53"/>
      <c r="T53" s="53"/>
      <c r="U53" s="53"/>
      <c r="V53" s="53"/>
      <c r="W53" s="53"/>
      <c r="X53" s="53"/>
      <c r="Y53" s="53"/>
      <c r="Z53" s="53"/>
      <c r="AA53" s="54"/>
      <c r="AB53" s="53"/>
      <c r="AC53" s="53"/>
      <c r="AD53" s="53"/>
      <c r="AE53" s="53"/>
      <c r="AF53" s="39"/>
    </row>
    <row r="54" spans="1:32" ht="18" x14ac:dyDescent="0.25">
      <c r="A54" s="67" t="s">
        <v>114</v>
      </c>
      <c r="B54" s="67" t="s">
        <v>115</v>
      </c>
      <c r="C54" s="68">
        <v>30</v>
      </c>
      <c r="D54" s="68">
        <v>1.6</v>
      </c>
      <c r="E54" s="68">
        <v>1.4</v>
      </c>
      <c r="F54" s="68">
        <v>12.6</v>
      </c>
      <c r="G54" s="68">
        <v>69.7</v>
      </c>
      <c r="H54" s="68">
        <v>0.01</v>
      </c>
      <c r="I54" s="68">
        <v>0.05</v>
      </c>
      <c r="J54" s="68">
        <v>0.05</v>
      </c>
      <c r="K54" s="68">
        <v>3.9</v>
      </c>
      <c r="L54" s="68">
        <v>40.4</v>
      </c>
      <c r="M54" s="68">
        <v>15.2</v>
      </c>
      <c r="N54" s="68">
        <v>43.1</v>
      </c>
      <c r="O54" s="68">
        <v>0.6</v>
      </c>
      <c r="P54" s="47">
        <v>10</v>
      </c>
      <c r="Q54" s="52"/>
      <c r="R54" s="52"/>
      <c r="S54" s="53"/>
      <c r="T54" s="53"/>
      <c r="U54" s="53"/>
      <c r="V54" s="53"/>
      <c r="W54" s="53"/>
      <c r="X54" s="53"/>
      <c r="Y54" s="54"/>
      <c r="Z54" s="54"/>
      <c r="AA54" s="53"/>
      <c r="AB54" s="53"/>
      <c r="AC54" s="53"/>
      <c r="AD54" s="53"/>
      <c r="AE54" s="53"/>
      <c r="AF54" s="39"/>
    </row>
    <row r="55" spans="1:32" ht="18" x14ac:dyDescent="0.25">
      <c r="A55" s="67" t="s">
        <v>70</v>
      </c>
      <c r="B55" s="67" t="s">
        <v>116</v>
      </c>
      <c r="C55" s="68">
        <v>200</v>
      </c>
      <c r="D55" s="68">
        <v>1.6</v>
      </c>
      <c r="E55" s="68">
        <v>1.1000000000000001</v>
      </c>
      <c r="F55" s="68">
        <v>8.6999999999999993</v>
      </c>
      <c r="G55" s="68">
        <v>50.9</v>
      </c>
      <c r="H55" s="68">
        <v>0.01</v>
      </c>
      <c r="I55" s="68">
        <v>7.0000000000000007E-2</v>
      </c>
      <c r="J55" s="68">
        <v>0.3</v>
      </c>
      <c r="K55" s="68">
        <v>6.9</v>
      </c>
      <c r="L55" s="68">
        <v>57</v>
      </c>
      <c r="M55" s="68">
        <v>9.9</v>
      </c>
      <c r="N55" s="68">
        <v>46</v>
      </c>
      <c r="O55" s="68">
        <v>0.77</v>
      </c>
      <c r="P55" s="47">
        <v>10</v>
      </c>
      <c r="Q55" s="52"/>
      <c r="R55" s="52"/>
      <c r="S55" s="53"/>
      <c r="T55" s="53"/>
      <c r="U55" s="53"/>
      <c r="V55" s="53"/>
      <c r="W55" s="53"/>
      <c r="X55" s="53"/>
      <c r="Y55" s="53"/>
      <c r="Z55" s="53"/>
      <c r="AA55" s="54"/>
      <c r="AB55" s="53"/>
      <c r="AC55" s="53"/>
      <c r="AD55" s="53"/>
      <c r="AE55" s="53"/>
      <c r="AF55" s="39"/>
    </row>
    <row r="56" spans="1:32" ht="18" x14ac:dyDescent="0.25">
      <c r="A56" s="67" t="s">
        <v>32</v>
      </c>
      <c r="B56" s="67" t="s">
        <v>52</v>
      </c>
      <c r="C56" s="68">
        <v>30</v>
      </c>
      <c r="D56" s="68">
        <v>2.2999999999999998</v>
      </c>
      <c r="E56" s="68">
        <v>0.2</v>
      </c>
      <c r="F56" s="68">
        <v>15.4</v>
      </c>
      <c r="G56" s="68">
        <v>70.3</v>
      </c>
      <c r="H56" s="68">
        <v>0.12</v>
      </c>
      <c r="I56" s="68">
        <v>0.09</v>
      </c>
      <c r="J56" s="68">
        <v>0.06</v>
      </c>
      <c r="K56" s="68">
        <v>0</v>
      </c>
      <c r="L56" s="68">
        <v>37.5</v>
      </c>
      <c r="M56" s="68">
        <v>12.3</v>
      </c>
      <c r="N56" s="68">
        <v>38.700000000000003</v>
      </c>
      <c r="O56" s="68">
        <v>1.08</v>
      </c>
      <c r="P56" s="47">
        <v>3</v>
      </c>
      <c r="Q56" s="52"/>
      <c r="R56" s="52"/>
      <c r="S56" s="53"/>
      <c r="T56" s="53"/>
      <c r="U56" s="53"/>
      <c r="V56" s="53"/>
      <c r="W56" s="53"/>
      <c r="X56" s="53"/>
      <c r="Y56" s="53"/>
      <c r="Z56" s="53"/>
      <c r="AA56" s="54"/>
      <c r="AB56" s="53"/>
      <c r="AC56" s="53"/>
      <c r="AD56" s="53"/>
      <c r="AE56" s="53"/>
      <c r="AF56" s="39"/>
    </row>
    <row r="57" spans="1:32" ht="18" x14ac:dyDescent="0.25">
      <c r="A57" s="94" t="s">
        <v>29</v>
      </c>
      <c r="B57" s="94"/>
      <c r="C57" s="23"/>
      <c r="D57" s="24">
        <f t="shared" ref="D57:P57" si="3">SUM(D52:D56)</f>
        <v>17.39</v>
      </c>
      <c r="E57" s="24">
        <f t="shared" si="3"/>
        <v>16.8</v>
      </c>
      <c r="F57" s="24">
        <f t="shared" si="3"/>
        <v>75.320000000000007</v>
      </c>
      <c r="G57" s="24">
        <f t="shared" si="3"/>
        <v>514.14</v>
      </c>
      <c r="H57" s="24">
        <f t="shared" si="3"/>
        <v>0.5</v>
      </c>
      <c r="I57" s="24">
        <f t="shared" si="3"/>
        <v>0.35</v>
      </c>
      <c r="J57" s="24">
        <f t="shared" si="3"/>
        <v>0.52</v>
      </c>
      <c r="K57" s="24">
        <f t="shared" si="3"/>
        <v>49.83</v>
      </c>
      <c r="L57" s="24">
        <f t="shared" si="3"/>
        <v>322.86</v>
      </c>
      <c r="M57" s="24">
        <f t="shared" si="3"/>
        <v>171.35000000000002</v>
      </c>
      <c r="N57" s="24">
        <f t="shared" si="3"/>
        <v>232.2</v>
      </c>
      <c r="O57" s="24">
        <f t="shared" si="3"/>
        <v>3.41</v>
      </c>
      <c r="P57" s="45">
        <f t="shared" si="3"/>
        <v>83</v>
      </c>
      <c r="Q57" s="123"/>
      <c r="R57" s="123"/>
      <c r="S57" s="3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</row>
    <row r="58" spans="1:32" ht="18" x14ac:dyDescent="0.25">
      <c r="A58" s="95" t="s">
        <v>30</v>
      </c>
      <c r="B58" s="95"/>
      <c r="C58" s="95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0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</row>
    <row r="59" spans="1:32" ht="18" x14ac:dyDescent="0.25">
      <c r="A59" s="70" t="s">
        <v>117</v>
      </c>
      <c r="B59" s="70" t="s">
        <v>118</v>
      </c>
      <c r="C59" s="68">
        <v>60</v>
      </c>
      <c r="D59" s="68">
        <v>0.6</v>
      </c>
      <c r="E59" s="68">
        <v>6.1</v>
      </c>
      <c r="F59" s="68">
        <v>4.3</v>
      </c>
      <c r="G59" s="68">
        <v>74.2</v>
      </c>
      <c r="H59" s="68">
        <v>0.03</v>
      </c>
      <c r="I59" s="68">
        <v>0.03</v>
      </c>
      <c r="J59" s="68">
        <v>3.63</v>
      </c>
      <c r="K59" s="68">
        <v>733</v>
      </c>
      <c r="L59" s="68">
        <v>14</v>
      </c>
      <c r="M59" s="68">
        <v>16</v>
      </c>
      <c r="N59" s="68">
        <v>22</v>
      </c>
      <c r="O59" s="68">
        <v>0.67</v>
      </c>
      <c r="P59" s="44">
        <v>25</v>
      </c>
      <c r="Q59" s="52"/>
      <c r="R59" s="55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39"/>
    </row>
    <row r="60" spans="1:32" ht="18" x14ac:dyDescent="0.25">
      <c r="A60" s="70" t="s">
        <v>119</v>
      </c>
      <c r="B60" s="70" t="s">
        <v>120</v>
      </c>
      <c r="C60" s="68">
        <v>200</v>
      </c>
      <c r="D60" s="68">
        <v>4.5999999999999996</v>
      </c>
      <c r="E60" s="68">
        <v>5.6</v>
      </c>
      <c r="F60" s="68">
        <v>5.7</v>
      </c>
      <c r="G60" s="68">
        <v>92.2</v>
      </c>
      <c r="H60" s="68">
        <v>0.02</v>
      </c>
      <c r="I60" s="68">
        <v>0.03</v>
      </c>
      <c r="J60" s="68">
        <v>10.8</v>
      </c>
      <c r="K60" s="68">
        <v>105</v>
      </c>
      <c r="L60" s="68">
        <v>37.4</v>
      </c>
      <c r="M60" s="68">
        <v>13.2</v>
      </c>
      <c r="N60" s="68">
        <v>31</v>
      </c>
      <c r="O60" s="68">
        <v>0.5</v>
      </c>
      <c r="P60" s="44">
        <v>45</v>
      </c>
      <c r="Q60" s="52"/>
      <c r="R60" s="52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39"/>
    </row>
    <row r="61" spans="1:32" ht="18" x14ac:dyDescent="0.25">
      <c r="A61" s="70" t="s">
        <v>121</v>
      </c>
      <c r="B61" s="70" t="s">
        <v>122</v>
      </c>
      <c r="C61" s="68">
        <v>70</v>
      </c>
      <c r="D61" s="68">
        <v>9.6</v>
      </c>
      <c r="E61" s="68">
        <v>5.2</v>
      </c>
      <c r="F61" s="68">
        <v>4.4000000000000004</v>
      </c>
      <c r="G61" s="68">
        <v>103</v>
      </c>
      <c r="H61" s="68">
        <v>0.06</v>
      </c>
      <c r="I61" s="68">
        <v>0.06</v>
      </c>
      <c r="J61" s="68">
        <v>1.91</v>
      </c>
      <c r="K61" s="68">
        <v>221</v>
      </c>
      <c r="L61" s="68">
        <v>31</v>
      </c>
      <c r="M61" s="68">
        <v>39</v>
      </c>
      <c r="N61" s="68">
        <v>146</v>
      </c>
      <c r="O61" s="68">
        <v>0.74</v>
      </c>
      <c r="P61" s="44">
        <v>55</v>
      </c>
      <c r="Q61" s="52"/>
      <c r="R61" s="52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39"/>
    </row>
    <row r="62" spans="1:32" ht="18" x14ac:dyDescent="0.25">
      <c r="A62" s="70" t="s">
        <v>123</v>
      </c>
      <c r="B62" s="70" t="s">
        <v>124</v>
      </c>
      <c r="C62" s="68">
        <v>150</v>
      </c>
      <c r="D62" s="68">
        <v>3.7</v>
      </c>
      <c r="E62" s="68">
        <v>4.8</v>
      </c>
      <c r="F62" s="68">
        <v>36.5</v>
      </c>
      <c r="G62" s="68">
        <v>203.5</v>
      </c>
      <c r="H62" s="68">
        <v>0.03</v>
      </c>
      <c r="I62" s="68">
        <v>0.03</v>
      </c>
      <c r="J62" s="68">
        <v>0</v>
      </c>
      <c r="K62" s="68">
        <v>18.399999999999999</v>
      </c>
      <c r="L62" s="68">
        <v>6.9</v>
      </c>
      <c r="M62" s="68">
        <v>24</v>
      </c>
      <c r="N62" s="68">
        <v>73</v>
      </c>
      <c r="O62" s="68">
        <v>0.49</v>
      </c>
      <c r="P62" s="44">
        <v>25</v>
      </c>
      <c r="Q62" s="52"/>
      <c r="R62" s="52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39"/>
    </row>
    <row r="63" spans="1:32" ht="18" x14ac:dyDescent="0.25">
      <c r="A63" s="70" t="s">
        <v>99</v>
      </c>
      <c r="B63" s="70" t="s">
        <v>81</v>
      </c>
      <c r="C63" s="68">
        <v>20</v>
      </c>
      <c r="D63" s="68">
        <v>0.7</v>
      </c>
      <c r="E63" s="68">
        <v>1.5</v>
      </c>
      <c r="F63" s="68">
        <v>1.9</v>
      </c>
      <c r="G63" s="68">
        <v>23.8</v>
      </c>
      <c r="H63" s="68">
        <v>8.0000000000000002E-3</v>
      </c>
      <c r="I63" s="68">
        <v>2.5999999999999999E-2</v>
      </c>
      <c r="J63" s="68">
        <v>0.1</v>
      </c>
      <c r="K63" s="68">
        <v>6.96</v>
      </c>
      <c r="L63" s="68">
        <v>22</v>
      </c>
      <c r="M63" s="68">
        <v>2.6</v>
      </c>
      <c r="N63" s="68">
        <v>17.399999999999999</v>
      </c>
      <c r="O63" s="68">
        <v>3.7999999999999999E-2</v>
      </c>
      <c r="P63" s="44">
        <v>5</v>
      </c>
      <c r="Q63" s="52"/>
      <c r="R63" s="52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39"/>
    </row>
    <row r="64" spans="1:32" ht="18" x14ac:dyDescent="0.25">
      <c r="A64" s="70" t="s">
        <v>125</v>
      </c>
      <c r="B64" s="70" t="s">
        <v>126</v>
      </c>
      <c r="C64" s="68">
        <v>200</v>
      </c>
      <c r="D64" s="68">
        <v>0.6</v>
      </c>
      <c r="E64" s="68">
        <v>0.2</v>
      </c>
      <c r="F64" s="68">
        <v>15.2</v>
      </c>
      <c r="G64" s="68">
        <v>65.3</v>
      </c>
      <c r="H64" s="68">
        <v>0.01</v>
      </c>
      <c r="I64" s="68">
        <v>0.05</v>
      </c>
      <c r="J64" s="68">
        <v>80</v>
      </c>
      <c r="K64" s="68">
        <v>98</v>
      </c>
      <c r="L64" s="68">
        <v>11</v>
      </c>
      <c r="M64" s="68">
        <v>3</v>
      </c>
      <c r="N64" s="68">
        <v>3</v>
      </c>
      <c r="O64" s="68">
        <v>0.54</v>
      </c>
      <c r="P64" s="44">
        <v>20</v>
      </c>
      <c r="Q64" s="52"/>
      <c r="R64" s="52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39"/>
    </row>
    <row r="65" spans="1:32" ht="18" x14ac:dyDescent="0.25">
      <c r="A65" s="70" t="s">
        <v>32</v>
      </c>
      <c r="B65" s="70" t="s">
        <v>52</v>
      </c>
      <c r="C65" s="68">
        <v>30</v>
      </c>
      <c r="D65" s="68">
        <v>4.5</v>
      </c>
      <c r="E65" s="68">
        <v>0.5</v>
      </c>
      <c r="F65" s="68">
        <v>29.5</v>
      </c>
      <c r="G65" s="68">
        <v>140.69999999999999</v>
      </c>
      <c r="H65" s="68">
        <v>0.24</v>
      </c>
      <c r="I65" s="68">
        <v>0.02</v>
      </c>
      <c r="J65" s="68">
        <v>0.12</v>
      </c>
      <c r="K65" s="68">
        <v>0</v>
      </c>
      <c r="L65" s="68">
        <v>75</v>
      </c>
      <c r="M65" s="68">
        <v>24.6</v>
      </c>
      <c r="N65" s="68">
        <v>77.400000000000006</v>
      </c>
      <c r="O65" s="68">
        <v>2.16</v>
      </c>
      <c r="P65" s="44">
        <v>3</v>
      </c>
      <c r="Q65" s="52"/>
      <c r="R65" s="55"/>
      <c r="S65" s="53"/>
      <c r="T65" s="53"/>
      <c r="U65" s="53"/>
      <c r="V65" s="53"/>
      <c r="W65" s="53"/>
      <c r="X65" s="53"/>
      <c r="Y65" s="53"/>
      <c r="Z65" s="53"/>
      <c r="AA65" s="54"/>
      <c r="AB65" s="53"/>
      <c r="AC65" s="53"/>
      <c r="AD65" s="53"/>
      <c r="AE65" s="53"/>
      <c r="AF65" s="39"/>
    </row>
    <row r="66" spans="1:32" ht="18" x14ac:dyDescent="0.25">
      <c r="A66" s="70" t="s">
        <v>32</v>
      </c>
      <c r="B66" s="70" t="s">
        <v>89</v>
      </c>
      <c r="C66" s="68">
        <v>30</v>
      </c>
      <c r="D66" s="68">
        <v>2.04</v>
      </c>
      <c r="E66" s="68">
        <v>0.4</v>
      </c>
      <c r="F66" s="68">
        <v>10.08</v>
      </c>
      <c r="G66" s="68">
        <v>51.24</v>
      </c>
      <c r="H66" s="68">
        <v>0.12</v>
      </c>
      <c r="I66" s="68">
        <v>0.1</v>
      </c>
      <c r="J66" s="68">
        <v>0.12</v>
      </c>
      <c r="K66" s="68">
        <v>0</v>
      </c>
      <c r="L66" s="68">
        <v>21.9</v>
      </c>
      <c r="M66" s="68">
        <v>12</v>
      </c>
      <c r="N66" s="68">
        <v>37.5</v>
      </c>
      <c r="O66" s="68">
        <v>0.84</v>
      </c>
      <c r="P66" s="58">
        <v>3</v>
      </c>
      <c r="Q66" s="52"/>
      <c r="R66" s="55"/>
      <c r="S66" s="53"/>
      <c r="T66" s="53"/>
      <c r="U66" s="53"/>
      <c r="V66" s="53"/>
      <c r="W66" s="53"/>
      <c r="X66" s="53"/>
      <c r="Y66" s="54"/>
      <c r="Z66" s="54"/>
      <c r="AA66" s="53"/>
      <c r="AB66" s="53"/>
      <c r="AC66" s="53"/>
      <c r="AD66" s="53"/>
      <c r="AE66" s="53"/>
      <c r="AF66" s="39"/>
    </row>
    <row r="67" spans="1:32" ht="18" x14ac:dyDescent="0.25">
      <c r="A67" s="121" t="s">
        <v>33</v>
      </c>
      <c r="B67" s="119"/>
      <c r="C67" s="68"/>
      <c r="D67" s="58">
        <f t="shared" ref="D67:O67" si="4">SUM(D59:D66)</f>
        <v>26.34</v>
      </c>
      <c r="E67" s="58">
        <f t="shared" si="4"/>
        <v>24.299999999999997</v>
      </c>
      <c r="F67" s="58">
        <f t="shared" si="4"/>
        <v>107.58</v>
      </c>
      <c r="G67" s="58">
        <f t="shared" si="4"/>
        <v>753.94</v>
      </c>
      <c r="H67" s="58">
        <f t="shared" si="4"/>
        <v>0.51800000000000002</v>
      </c>
      <c r="I67" s="58">
        <f t="shared" si="4"/>
        <v>0.34599999999999997</v>
      </c>
      <c r="J67" s="58">
        <f t="shared" si="4"/>
        <v>96.68</v>
      </c>
      <c r="K67" s="58">
        <f t="shared" si="4"/>
        <v>1182.3600000000001</v>
      </c>
      <c r="L67" s="58">
        <f t="shared" si="4"/>
        <v>219.20000000000002</v>
      </c>
      <c r="M67" s="58">
        <f t="shared" si="4"/>
        <v>134.4</v>
      </c>
      <c r="N67" s="58">
        <f t="shared" si="4"/>
        <v>407.29999999999995</v>
      </c>
      <c r="O67" s="58">
        <f t="shared" si="4"/>
        <v>5.9779999999999998</v>
      </c>
      <c r="P67" s="62">
        <f>SUM(P59:P66)</f>
        <v>181</v>
      </c>
      <c r="Q67" s="52"/>
      <c r="R67" s="55"/>
      <c r="S67" s="53"/>
      <c r="T67" s="53"/>
      <c r="U67" s="53"/>
      <c r="V67" s="53"/>
      <c r="W67" s="53"/>
      <c r="X67" s="53"/>
      <c r="Y67" s="54"/>
      <c r="Z67" s="54"/>
      <c r="AA67" s="53"/>
      <c r="AB67" s="53"/>
      <c r="AC67" s="53"/>
      <c r="AD67" s="53"/>
      <c r="AE67" s="53"/>
      <c r="AF67" s="39"/>
    </row>
    <row r="68" spans="1:32" ht="18" x14ac:dyDescent="0.25">
      <c r="A68" s="96" t="s">
        <v>36</v>
      </c>
      <c r="B68" s="96"/>
      <c r="C68" s="12"/>
      <c r="D68" s="43">
        <f t="shared" ref="D68:O68" si="5">D66+D57</f>
        <v>19.43</v>
      </c>
      <c r="E68" s="43">
        <f t="shared" si="5"/>
        <v>17.2</v>
      </c>
      <c r="F68" s="43">
        <f t="shared" si="5"/>
        <v>85.4</v>
      </c>
      <c r="G68" s="43">
        <f t="shared" si="5"/>
        <v>565.38</v>
      </c>
      <c r="H68" s="43">
        <f t="shared" si="5"/>
        <v>0.62</v>
      </c>
      <c r="I68" s="43">
        <f t="shared" si="5"/>
        <v>0.44999999999999996</v>
      </c>
      <c r="J68" s="43">
        <f t="shared" si="5"/>
        <v>0.64</v>
      </c>
      <c r="K68" s="43">
        <f t="shared" si="5"/>
        <v>49.83</v>
      </c>
      <c r="L68" s="43">
        <f t="shared" si="5"/>
        <v>344.76</v>
      </c>
      <c r="M68" s="43">
        <f t="shared" si="5"/>
        <v>183.35000000000002</v>
      </c>
      <c r="N68" s="43">
        <f t="shared" si="5"/>
        <v>269.7</v>
      </c>
      <c r="O68" s="43">
        <f t="shared" si="5"/>
        <v>4.25</v>
      </c>
      <c r="P68" s="63"/>
      <c r="Q68" s="123"/>
      <c r="R68" s="123"/>
      <c r="S68" s="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</row>
    <row r="69" spans="1:32" ht="18" x14ac:dyDescent="0.25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122"/>
      <c r="R69" s="122"/>
      <c r="S69" s="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</row>
    <row r="70" spans="1:32" ht="20.25" x14ac:dyDescent="0.25">
      <c r="A70" s="36" t="s">
        <v>37</v>
      </c>
      <c r="B70" s="37"/>
      <c r="C70" s="12"/>
      <c r="D70" s="33"/>
      <c r="E70" s="87" t="s">
        <v>221</v>
      </c>
      <c r="F70" s="86"/>
      <c r="G70" s="86"/>
      <c r="H70" s="86"/>
      <c r="I70" s="86"/>
      <c r="J70" s="85"/>
      <c r="K70" s="85"/>
      <c r="L70" s="85"/>
      <c r="M70" s="85"/>
      <c r="N70" s="85"/>
      <c r="O70" s="85"/>
      <c r="P70" s="85"/>
    </row>
    <row r="71" spans="1:32" ht="20.25" x14ac:dyDescent="0.25">
      <c r="A71" s="36" t="s">
        <v>38</v>
      </c>
      <c r="B71" s="37"/>
      <c r="C71" s="12"/>
      <c r="D71" s="33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</row>
    <row r="72" spans="1:32" ht="20.25" x14ac:dyDescent="0.25">
      <c r="A72" s="36" t="s">
        <v>40</v>
      </c>
      <c r="B72" s="37"/>
      <c r="C72" s="12"/>
      <c r="D72" s="33"/>
      <c r="E72" s="87" t="s">
        <v>222</v>
      </c>
      <c r="F72" s="86"/>
      <c r="G72" s="86"/>
      <c r="H72" s="85"/>
      <c r="I72" s="85"/>
      <c r="J72" s="85"/>
      <c r="K72" s="85"/>
      <c r="L72" s="85"/>
      <c r="M72" s="85"/>
      <c r="N72" s="85"/>
      <c r="O72" s="85"/>
      <c r="P72" s="85"/>
    </row>
    <row r="73" spans="1:32" ht="18" x14ac:dyDescent="0.25">
      <c r="A73" s="36" t="s">
        <v>41</v>
      </c>
      <c r="B73" s="37"/>
      <c r="C73" s="12"/>
      <c r="D73" s="33"/>
      <c r="E73" s="38"/>
      <c r="F73" s="39"/>
      <c r="G73" s="39"/>
      <c r="H73" s="39"/>
      <c r="I73" s="39"/>
      <c r="J73" s="33"/>
      <c r="K73" s="33"/>
      <c r="L73" s="33"/>
      <c r="M73" s="33"/>
      <c r="N73" s="33"/>
      <c r="O73" s="33"/>
      <c r="P73" s="33"/>
    </row>
    <row r="74" spans="1:32" ht="22.5" customHeight="1" x14ac:dyDescent="0.25">
      <c r="A74" s="4"/>
      <c r="B74" s="4"/>
      <c r="C74" s="3"/>
      <c r="D74" s="33"/>
      <c r="E74" s="38"/>
      <c r="F74" s="39"/>
      <c r="G74" s="39"/>
      <c r="H74" s="39"/>
      <c r="I74" s="39"/>
      <c r="J74" s="33"/>
      <c r="K74" s="33"/>
      <c r="L74" s="33"/>
      <c r="M74" s="33"/>
      <c r="N74" s="33"/>
      <c r="O74" s="33"/>
      <c r="P74" s="33"/>
    </row>
    <row r="75" spans="1:32" ht="15.6" customHeight="1" x14ac:dyDescent="0.25">
      <c r="A75" s="110" t="s">
        <v>218</v>
      </c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</row>
    <row r="76" spans="1:32" ht="6.6" customHeight="1" x14ac:dyDescent="0.25">
      <c r="A76" s="110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</row>
    <row r="77" spans="1:32" ht="21" x14ac:dyDescent="0.25">
      <c r="A77" s="98" t="s">
        <v>1</v>
      </c>
      <c r="B77" s="98"/>
      <c r="C77" s="89"/>
      <c r="D77" s="89"/>
      <c r="E77" s="89"/>
      <c r="F77" s="89"/>
      <c r="G77" s="89"/>
      <c r="H77" s="98" t="s">
        <v>1</v>
      </c>
      <c r="I77" s="111"/>
      <c r="J77" s="111"/>
      <c r="K77" s="111"/>
      <c r="L77" s="111"/>
      <c r="M77" s="111"/>
      <c r="N77" s="111"/>
      <c r="O77" s="111"/>
      <c r="P77" s="111"/>
    </row>
    <row r="78" spans="1:32" ht="20.25" x14ac:dyDescent="0.25">
      <c r="A78" s="98" t="s">
        <v>215</v>
      </c>
      <c r="B78" s="98"/>
      <c r="C78" s="89"/>
      <c r="D78" s="89"/>
      <c r="E78" s="89"/>
      <c r="F78" s="89"/>
      <c r="G78" s="89"/>
      <c r="H78" s="98" t="s">
        <v>219</v>
      </c>
      <c r="I78" s="98"/>
      <c r="J78" s="98"/>
      <c r="K78" s="98"/>
      <c r="L78" s="98"/>
      <c r="M78" s="98"/>
      <c r="N78" s="98"/>
      <c r="O78" s="98"/>
      <c r="P78" s="98"/>
    </row>
    <row r="79" spans="1:32" ht="20.25" x14ac:dyDescent="0.3">
      <c r="A79" s="88" t="s">
        <v>4</v>
      </c>
      <c r="B79" s="88"/>
      <c r="C79" s="83"/>
      <c r="D79" s="88"/>
      <c r="E79" s="88"/>
      <c r="F79" s="88"/>
      <c r="G79" s="88"/>
      <c r="H79" s="99" t="s">
        <v>220</v>
      </c>
      <c r="I79" s="99"/>
      <c r="J79" s="99"/>
      <c r="K79" s="99"/>
      <c r="L79" s="99"/>
      <c r="M79" s="99"/>
      <c r="N79" s="99"/>
      <c r="O79" s="99"/>
      <c r="P79" s="99"/>
    </row>
    <row r="80" spans="1:32" ht="21" x14ac:dyDescent="0.35">
      <c r="A80" s="88" t="s">
        <v>6</v>
      </c>
      <c r="B80" s="88"/>
      <c r="C80" s="83"/>
      <c r="D80" s="88"/>
      <c r="E80" s="88"/>
      <c r="F80" s="88"/>
      <c r="G80" s="88"/>
      <c r="H80" s="99" t="s">
        <v>6</v>
      </c>
      <c r="I80" s="100"/>
      <c r="J80" s="84"/>
      <c r="K80" s="88"/>
      <c r="L80" s="88"/>
      <c r="M80" s="88"/>
      <c r="N80" s="88"/>
      <c r="O80" s="88"/>
      <c r="P80" s="88"/>
    </row>
    <row r="81" spans="1:16" ht="25.5" x14ac:dyDescent="0.35">
      <c r="A81" s="101" t="s">
        <v>216</v>
      </c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</row>
    <row r="82" spans="1:16" ht="20.25" x14ac:dyDescent="0.3">
      <c r="A82" s="97" t="s">
        <v>217</v>
      </c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</row>
    <row r="83" spans="1:16" ht="20.25" x14ac:dyDescent="0.3">
      <c r="A83" s="9"/>
      <c r="B83" s="9"/>
      <c r="C83" s="9"/>
      <c r="D83" s="9"/>
      <c r="E83" s="9"/>
      <c r="F83" s="9" t="s">
        <v>100</v>
      </c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ht="18" customHeight="1" x14ac:dyDescent="0.25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</row>
    <row r="85" spans="1:16" ht="18" x14ac:dyDescent="0.25">
      <c r="A85" s="10" t="s">
        <v>46</v>
      </c>
      <c r="B85" s="103" t="s">
        <v>8</v>
      </c>
      <c r="C85" s="103" t="s">
        <v>9</v>
      </c>
      <c r="D85" s="105" t="s">
        <v>10</v>
      </c>
      <c r="E85" s="106"/>
      <c r="F85" s="107"/>
      <c r="G85" s="103" t="s">
        <v>11</v>
      </c>
      <c r="H85" s="105" t="s">
        <v>12</v>
      </c>
      <c r="I85" s="106"/>
      <c r="J85" s="106"/>
      <c r="K85" s="106"/>
      <c r="L85" s="105" t="s">
        <v>13</v>
      </c>
      <c r="M85" s="106"/>
      <c r="N85" s="106"/>
      <c r="O85" s="107"/>
      <c r="P85" s="108" t="s">
        <v>14</v>
      </c>
    </row>
    <row r="86" spans="1:16" ht="18" x14ac:dyDescent="0.25">
      <c r="A86" s="12" t="s">
        <v>15</v>
      </c>
      <c r="B86" s="104"/>
      <c r="C86" s="104"/>
      <c r="D86" s="12" t="s">
        <v>16</v>
      </c>
      <c r="E86" s="12" t="s">
        <v>17</v>
      </c>
      <c r="F86" s="12" t="s">
        <v>18</v>
      </c>
      <c r="G86" s="104"/>
      <c r="H86" s="12" t="s">
        <v>19</v>
      </c>
      <c r="I86" s="12" t="s">
        <v>20</v>
      </c>
      <c r="J86" s="12" t="s">
        <v>21</v>
      </c>
      <c r="K86" s="12" t="s">
        <v>22</v>
      </c>
      <c r="L86" s="12" t="s">
        <v>23</v>
      </c>
      <c r="M86" s="12" t="s">
        <v>24</v>
      </c>
      <c r="N86" s="12" t="s">
        <v>25</v>
      </c>
      <c r="O86" s="12" t="s">
        <v>26</v>
      </c>
      <c r="P86" s="109"/>
    </row>
    <row r="87" spans="1:16" ht="18" x14ac:dyDescent="0.25">
      <c r="A87" s="90" t="s">
        <v>47</v>
      </c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</row>
    <row r="88" spans="1:16" ht="18" x14ac:dyDescent="0.25">
      <c r="A88" s="92" t="s">
        <v>28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</row>
    <row r="89" spans="1:16" ht="18" x14ac:dyDescent="0.25">
      <c r="A89" s="67" t="s">
        <v>127</v>
      </c>
      <c r="B89" s="67" t="s">
        <v>128</v>
      </c>
      <c r="C89" s="68">
        <v>60</v>
      </c>
      <c r="D89" s="68">
        <v>0.5</v>
      </c>
      <c r="E89" s="68">
        <v>0.2</v>
      </c>
      <c r="F89" s="68">
        <v>1.5</v>
      </c>
      <c r="G89" s="68">
        <v>8.5</v>
      </c>
      <c r="H89" s="68">
        <v>0.02</v>
      </c>
      <c r="I89" s="68">
        <v>0.02</v>
      </c>
      <c r="J89" s="68">
        <v>6</v>
      </c>
      <c r="K89" s="68">
        <v>6</v>
      </c>
      <c r="L89" s="68">
        <v>14</v>
      </c>
      <c r="M89" s="68">
        <v>8.4</v>
      </c>
      <c r="N89" s="68">
        <v>25</v>
      </c>
      <c r="O89" s="68">
        <v>0.36</v>
      </c>
      <c r="P89" s="47">
        <v>20</v>
      </c>
    </row>
    <row r="90" spans="1:16" ht="18" x14ac:dyDescent="0.25">
      <c r="A90" s="67" t="s">
        <v>129</v>
      </c>
      <c r="B90" s="67" t="s">
        <v>130</v>
      </c>
      <c r="C90" s="68">
        <v>190</v>
      </c>
      <c r="D90" s="68">
        <v>14.8</v>
      </c>
      <c r="E90" s="68">
        <v>14.9</v>
      </c>
      <c r="F90" s="68">
        <v>42.6</v>
      </c>
      <c r="G90" s="68">
        <v>348.3</v>
      </c>
      <c r="H90" s="68">
        <v>7.0000000000000007E-2</v>
      </c>
      <c r="I90" s="68">
        <v>0.12</v>
      </c>
      <c r="J90" s="68">
        <v>0.72</v>
      </c>
      <c r="K90" s="68">
        <v>262</v>
      </c>
      <c r="L90" s="68">
        <v>20</v>
      </c>
      <c r="M90" s="68">
        <v>44</v>
      </c>
      <c r="N90" s="68">
        <v>193</v>
      </c>
      <c r="O90" s="68">
        <v>2.2000000000000002</v>
      </c>
      <c r="P90" s="47">
        <v>65</v>
      </c>
    </row>
    <row r="91" spans="1:16" ht="18" x14ac:dyDescent="0.25">
      <c r="A91" s="67" t="s">
        <v>51</v>
      </c>
      <c r="B91" s="67" t="s">
        <v>131</v>
      </c>
      <c r="C91" s="68">
        <v>200</v>
      </c>
      <c r="D91" s="68">
        <v>0.2</v>
      </c>
      <c r="E91" s="68">
        <v>0</v>
      </c>
      <c r="F91" s="68">
        <v>6.5</v>
      </c>
      <c r="G91" s="68">
        <v>26.8</v>
      </c>
      <c r="H91" s="68">
        <v>0</v>
      </c>
      <c r="I91" s="68">
        <v>0.01</v>
      </c>
      <c r="J91" s="68">
        <v>0.04</v>
      </c>
      <c r="K91" s="68">
        <v>0.3</v>
      </c>
      <c r="L91" s="68">
        <v>4.5</v>
      </c>
      <c r="M91" s="68">
        <v>3.8</v>
      </c>
      <c r="N91" s="68">
        <v>7.2</v>
      </c>
      <c r="O91" s="68">
        <v>0.73</v>
      </c>
      <c r="P91" s="47">
        <v>5</v>
      </c>
    </row>
    <row r="92" spans="1:16" ht="18" x14ac:dyDescent="0.25">
      <c r="A92" s="67" t="s">
        <v>32</v>
      </c>
      <c r="B92" s="67" t="s">
        <v>52</v>
      </c>
      <c r="C92" s="68">
        <v>30</v>
      </c>
      <c r="D92" s="68">
        <v>2.2999999999999998</v>
      </c>
      <c r="E92" s="68">
        <v>0.3</v>
      </c>
      <c r="F92" s="68">
        <v>15.4</v>
      </c>
      <c r="G92" s="68">
        <v>70.3</v>
      </c>
      <c r="H92" s="68">
        <v>0.12</v>
      </c>
      <c r="I92" s="68">
        <v>0.09</v>
      </c>
      <c r="J92" s="68">
        <v>0.06</v>
      </c>
      <c r="K92" s="68">
        <v>0</v>
      </c>
      <c r="L92" s="68">
        <v>37.5</v>
      </c>
      <c r="M92" s="68">
        <v>12.3</v>
      </c>
      <c r="N92" s="68">
        <v>38.700000000000003</v>
      </c>
      <c r="O92" s="68">
        <v>1.08</v>
      </c>
      <c r="P92" s="47">
        <v>3</v>
      </c>
    </row>
    <row r="93" spans="1:16" ht="18" x14ac:dyDescent="0.25">
      <c r="A93" s="67" t="s">
        <v>32</v>
      </c>
      <c r="B93" s="67" t="s">
        <v>89</v>
      </c>
      <c r="C93" s="68">
        <v>30</v>
      </c>
      <c r="D93" s="68">
        <v>1.7</v>
      </c>
      <c r="E93" s="68">
        <v>0.3</v>
      </c>
      <c r="F93" s="68">
        <v>8.4</v>
      </c>
      <c r="G93" s="68">
        <v>42.7</v>
      </c>
      <c r="H93" s="68">
        <v>0.1</v>
      </c>
      <c r="I93" s="68">
        <v>0.08</v>
      </c>
      <c r="J93" s="68">
        <v>0.1</v>
      </c>
      <c r="K93" s="68">
        <v>0</v>
      </c>
      <c r="L93" s="68">
        <v>18.25</v>
      </c>
      <c r="M93" s="68">
        <v>10</v>
      </c>
      <c r="N93" s="68">
        <v>31.25</v>
      </c>
      <c r="O93" s="68">
        <v>0.7</v>
      </c>
      <c r="P93" s="47">
        <v>3</v>
      </c>
    </row>
    <row r="94" spans="1:16" ht="18" x14ac:dyDescent="0.25">
      <c r="A94" s="94" t="s">
        <v>29</v>
      </c>
      <c r="B94" s="94"/>
      <c r="C94" s="23"/>
      <c r="D94" s="24">
        <f t="shared" ref="D94:P94" si="6">SUM(D89:D93)</f>
        <v>19.5</v>
      </c>
      <c r="E94" s="24">
        <f t="shared" si="6"/>
        <v>15.700000000000001</v>
      </c>
      <c r="F94" s="24">
        <f t="shared" si="6"/>
        <v>74.400000000000006</v>
      </c>
      <c r="G94" s="24">
        <f t="shared" si="6"/>
        <v>496.6</v>
      </c>
      <c r="H94" s="24">
        <f t="shared" si="6"/>
        <v>0.31000000000000005</v>
      </c>
      <c r="I94" s="24">
        <f t="shared" si="6"/>
        <v>0.32</v>
      </c>
      <c r="J94" s="24">
        <f t="shared" si="6"/>
        <v>6.919999999999999</v>
      </c>
      <c r="K94" s="24">
        <f t="shared" si="6"/>
        <v>268.3</v>
      </c>
      <c r="L94" s="24">
        <f t="shared" si="6"/>
        <v>94.25</v>
      </c>
      <c r="M94" s="24">
        <f t="shared" si="6"/>
        <v>78.5</v>
      </c>
      <c r="N94" s="24">
        <f t="shared" si="6"/>
        <v>295.14999999999998</v>
      </c>
      <c r="O94" s="24">
        <f t="shared" si="6"/>
        <v>5.07</v>
      </c>
      <c r="P94" s="45">
        <f t="shared" si="6"/>
        <v>96</v>
      </c>
    </row>
    <row r="95" spans="1:16" ht="18" x14ac:dyDescent="0.25">
      <c r="A95" s="95" t="s">
        <v>30</v>
      </c>
      <c r="B95" s="95"/>
      <c r="C95" s="95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0"/>
    </row>
    <row r="96" spans="1:16" ht="18" x14ac:dyDescent="0.25">
      <c r="A96" s="70" t="s">
        <v>108</v>
      </c>
      <c r="B96" s="70" t="s">
        <v>91</v>
      </c>
      <c r="C96" s="68">
        <v>60</v>
      </c>
      <c r="D96" s="68">
        <v>1.3</v>
      </c>
      <c r="E96" s="68">
        <v>6.6</v>
      </c>
      <c r="F96" s="68">
        <v>2.2000000000000002</v>
      </c>
      <c r="G96" s="68">
        <v>73.400000000000006</v>
      </c>
      <c r="H96" s="68">
        <v>0.02</v>
      </c>
      <c r="I96" s="68">
        <v>0.03</v>
      </c>
      <c r="J96" s="68">
        <v>17.3</v>
      </c>
      <c r="K96" s="68">
        <v>30.5</v>
      </c>
      <c r="L96" s="68">
        <v>22</v>
      </c>
      <c r="M96" s="68">
        <v>9.3000000000000007</v>
      </c>
      <c r="N96" s="68">
        <v>27</v>
      </c>
      <c r="O96" s="68">
        <v>0.48</v>
      </c>
      <c r="P96" s="47">
        <v>25</v>
      </c>
    </row>
    <row r="97" spans="1:16" ht="18" x14ac:dyDescent="0.25">
      <c r="A97" s="70" t="s">
        <v>132</v>
      </c>
      <c r="B97" s="70" t="s">
        <v>133</v>
      </c>
      <c r="C97" s="68">
        <v>200</v>
      </c>
      <c r="D97" s="68">
        <v>5.2</v>
      </c>
      <c r="E97" s="68">
        <v>2.8</v>
      </c>
      <c r="F97" s="68">
        <v>18.5</v>
      </c>
      <c r="G97" s="68">
        <v>119.6</v>
      </c>
      <c r="H97" s="68">
        <v>0.09</v>
      </c>
      <c r="I97" s="68">
        <v>0.05</v>
      </c>
      <c r="J97" s="68">
        <v>6.9</v>
      </c>
      <c r="K97" s="68">
        <v>97.6</v>
      </c>
      <c r="L97" s="68">
        <v>13.8</v>
      </c>
      <c r="M97" s="68">
        <v>20.8</v>
      </c>
      <c r="N97" s="68">
        <v>54.6</v>
      </c>
      <c r="O97" s="68">
        <v>0.7</v>
      </c>
      <c r="P97" s="47">
        <v>40</v>
      </c>
    </row>
    <row r="98" spans="1:16" ht="18" x14ac:dyDescent="0.25">
      <c r="A98" s="70" t="s">
        <v>134</v>
      </c>
      <c r="B98" s="70" t="s">
        <v>135</v>
      </c>
      <c r="C98" s="68">
        <v>50</v>
      </c>
      <c r="D98" s="68">
        <v>8.4</v>
      </c>
      <c r="E98" s="68">
        <v>7.9</v>
      </c>
      <c r="F98" s="68">
        <v>3.3</v>
      </c>
      <c r="G98" s="68">
        <v>118.25</v>
      </c>
      <c r="H98" s="68">
        <v>0.1</v>
      </c>
      <c r="I98" s="68">
        <v>0.8</v>
      </c>
      <c r="J98" s="68">
        <v>6.2</v>
      </c>
      <c r="K98" s="68">
        <v>2363.1</v>
      </c>
      <c r="L98" s="68">
        <v>19.399999999999999</v>
      </c>
      <c r="M98" s="68">
        <v>8.8000000000000007</v>
      </c>
      <c r="N98" s="68">
        <v>138.1</v>
      </c>
      <c r="O98" s="68">
        <v>2.9</v>
      </c>
      <c r="P98" s="47">
        <v>50</v>
      </c>
    </row>
    <row r="99" spans="1:16" ht="18" x14ac:dyDescent="0.25">
      <c r="A99" s="70" t="s">
        <v>136</v>
      </c>
      <c r="B99" s="70" t="s">
        <v>73</v>
      </c>
      <c r="C99" s="68">
        <v>150</v>
      </c>
      <c r="D99" s="68">
        <v>4.4000000000000004</v>
      </c>
      <c r="E99" s="68">
        <v>5.3</v>
      </c>
      <c r="F99" s="68">
        <v>30.5</v>
      </c>
      <c r="G99" s="68">
        <v>187.1</v>
      </c>
      <c r="H99" s="68">
        <v>0.05</v>
      </c>
      <c r="I99" s="68">
        <v>0.03</v>
      </c>
      <c r="J99" s="68">
        <v>0</v>
      </c>
      <c r="K99" s="68">
        <v>20.3</v>
      </c>
      <c r="L99" s="68">
        <v>19.5</v>
      </c>
      <c r="M99" s="68">
        <v>17.3</v>
      </c>
      <c r="N99" s="68">
        <v>142.5</v>
      </c>
      <c r="O99" s="68">
        <v>0.8</v>
      </c>
      <c r="P99" s="47">
        <v>20</v>
      </c>
    </row>
    <row r="100" spans="1:16" ht="18" x14ac:dyDescent="0.25">
      <c r="A100" s="70" t="s">
        <v>137</v>
      </c>
      <c r="B100" s="70" t="s">
        <v>82</v>
      </c>
      <c r="C100" s="68">
        <v>20</v>
      </c>
      <c r="D100" s="68">
        <v>0.3</v>
      </c>
      <c r="E100" s="68">
        <v>1.6</v>
      </c>
      <c r="F100" s="68">
        <v>0.6</v>
      </c>
      <c r="G100" s="68">
        <v>18.600000000000001</v>
      </c>
      <c r="H100" s="68">
        <v>2E-3</v>
      </c>
      <c r="I100" s="68">
        <v>8.0000000000000002E-3</v>
      </c>
      <c r="J100" s="68">
        <v>0.02</v>
      </c>
      <c r="K100" s="68">
        <v>7.8</v>
      </c>
      <c r="L100" s="68">
        <v>8</v>
      </c>
      <c r="M100" s="68">
        <v>0.9</v>
      </c>
      <c r="N100" s="68">
        <v>5.8</v>
      </c>
      <c r="O100" s="68">
        <v>0.02</v>
      </c>
      <c r="P100" s="47">
        <v>10</v>
      </c>
    </row>
    <row r="101" spans="1:16" ht="18" x14ac:dyDescent="0.25">
      <c r="A101" s="70" t="s">
        <v>138</v>
      </c>
      <c r="B101" s="70" t="s">
        <v>139</v>
      </c>
      <c r="C101" s="68">
        <v>200</v>
      </c>
      <c r="D101" s="68">
        <v>1</v>
      </c>
      <c r="E101" s="68">
        <v>0.1</v>
      </c>
      <c r="F101" s="68">
        <v>15.76</v>
      </c>
      <c r="G101" s="68">
        <v>66.900000000000006</v>
      </c>
      <c r="H101" s="68">
        <v>0.01</v>
      </c>
      <c r="I101" s="68">
        <v>0.03</v>
      </c>
      <c r="J101" s="68">
        <v>0.32</v>
      </c>
      <c r="K101" s="68">
        <v>70</v>
      </c>
      <c r="L101" s="68">
        <v>28</v>
      </c>
      <c r="M101" s="68">
        <v>18</v>
      </c>
      <c r="N101" s="68">
        <v>25</v>
      </c>
      <c r="O101" s="68">
        <v>0.57999999999999996</v>
      </c>
      <c r="P101" s="47">
        <v>20</v>
      </c>
    </row>
    <row r="102" spans="1:16" ht="18" x14ac:dyDescent="0.25">
      <c r="A102" s="67" t="s">
        <v>32</v>
      </c>
      <c r="B102" s="67" t="s">
        <v>52</v>
      </c>
      <c r="C102" s="68">
        <v>30</v>
      </c>
      <c r="D102" s="68">
        <v>3.4</v>
      </c>
      <c r="E102" s="68">
        <v>0.4</v>
      </c>
      <c r="F102" s="68">
        <v>22.1</v>
      </c>
      <c r="G102" s="68">
        <v>105.5</v>
      </c>
      <c r="H102" s="68">
        <v>0.18</v>
      </c>
      <c r="I102" s="68">
        <v>0.14000000000000001</v>
      </c>
      <c r="J102" s="68">
        <v>0.09</v>
      </c>
      <c r="K102" s="68">
        <v>0</v>
      </c>
      <c r="L102" s="68">
        <v>56.25</v>
      </c>
      <c r="M102" s="68">
        <v>18.45</v>
      </c>
      <c r="N102" s="68">
        <v>58.05</v>
      </c>
      <c r="O102" s="68">
        <v>1.62</v>
      </c>
      <c r="P102" s="47">
        <v>3</v>
      </c>
    </row>
    <row r="103" spans="1:16" ht="18" x14ac:dyDescent="0.25">
      <c r="A103" s="70" t="s">
        <v>32</v>
      </c>
      <c r="B103" s="70" t="s">
        <v>89</v>
      </c>
      <c r="C103" s="68">
        <v>30</v>
      </c>
      <c r="D103" s="68">
        <v>2.04</v>
      </c>
      <c r="E103" s="68">
        <v>0.4</v>
      </c>
      <c r="F103" s="68">
        <v>10.08</v>
      </c>
      <c r="G103" s="68">
        <v>51.24</v>
      </c>
      <c r="H103" s="68">
        <v>0.12</v>
      </c>
      <c r="I103" s="68">
        <v>0.1</v>
      </c>
      <c r="J103" s="68">
        <v>0.12</v>
      </c>
      <c r="K103" s="68">
        <v>0</v>
      </c>
      <c r="L103" s="68">
        <v>21.9</v>
      </c>
      <c r="M103" s="68">
        <v>12</v>
      </c>
      <c r="N103" s="68">
        <v>37.5</v>
      </c>
      <c r="O103" s="68">
        <v>0.84</v>
      </c>
      <c r="P103" s="65">
        <v>3</v>
      </c>
    </row>
    <row r="104" spans="1:16" ht="18" x14ac:dyDescent="0.25">
      <c r="A104" s="121" t="s">
        <v>33</v>
      </c>
      <c r="B104" s="119"/>
      <c r="C104" s="68"/>
      <c r="D104" s="62">
        <f t="shared" ref="D104:O104" si="7">SUM(D96:D103)</f>
        <v>26.04</v>
      </c>
      <c r="E104" s="62">
        <f t="shared" si="7"/>
        <v>25.099999999999998</v>
      </c>
      <c r="F104" s="62">
        <f t="shared" si="7"/>
        <v>103.04</v>
      </c>
      <c r="G104" s="62">
        <f t="shared" si="7"/>
        <v>740.59</v>
      </c>
      <c r="H104" s="62">
        <f t="shared" si="7"/>
        <v>0.57200000000000006</v>
      </c>
      <c r="I104" s="62">
        <f t="shared" si="7"/>
        <v>1.1880000000000002</v>
      </c>
      <c r="J104" s="62">
        <f t="shared" si="7"/>
        <v>30.950000000000003</v>
      </c>
      <c r="K104" s="62">
        <f t="shared" si="7"/>
        <v>2589.3000000000002</v>
      </c>
      <c r="L104" s="62">
        <f t="shared" si="7"/>
        <v>188.85</v>
      </c>
      <c r="M104" s="62">
        <f t="shared" si="7"/>
        <v>105.55</v>
      </c>
      <c r="N104" s="62">
        <f t="shared" si="7"/>
        <v>488.55</v>
      </c>
      <c r="O104" s="62">
        <f t="shared" si="7"/>
        <v>7.9399999999999995</v>
      </c>
      <c r="P104" s="62">
        <f>SUM(P96:P103)</f>
        <v>171</v>
      </c>
    </row>
    <row r="105" spans="1:16" ht="18" x14ac:dyDescent="0.25">
      <c r="A105" s="96" t="s">
        <v>36</v>
      </c>
      <c r="B105" s="96"/>
      <c r="C105" s="12"/>
      <c r="D105" s="43">
        <f t="shared" ref="D105:O105" si="8">D103+D94</f>
        <v>21.54</v>
      </c>
      <c r="E105" s="43">
        <f t="shared" si="8"/>
        <v>16.100000000000001</v>
      </c>
      <c r="F105" s="43">
        <f t="shared" si="8"/>
        <v>84.48</v>
      </c>
      <c r="G105" s="43">
        <f t="shared" si="8"/>
        <v>547.84</v>
      </c>
      <c r="H105" s="43">
        <f t="shared" si="8"/>
        <v>0.43000000000000005</v>
      </c>
      <c r="I105" s="43">
        <f t="shared" si="8"/>
        <v>0.42000000000000004</v>
      </c>
      <c r="J105" s="43">
        <f t="shared" si="8"/>
        <v>7.0399999999999991</v>
      </c>
      <c r="K105" s="43">
        <f t="shared" si="8"/>
        <v>268.3</v>
      </c>
      <c r="L105" s="43">
        <f t="shared" si="8"/>
        <v>116.15</v>
      </c>
      <c r="M105" s="43">
        <f t="shared" si="8"/>
        <v>90.5</v>
      </c>
      <c r="N105" s="43">
        <f t="shared" si="8"/>
        <v>332.65</v>
      </c>
      <c r="O105" s="43">
        <f t="shared" si="8"/>
        <v>5.91</v>
      </c>
      <c r="P105" s="63"/>
    </row>
    <row r="106" spans="1:16" ht="18" x14ac:dyDescent="0.25">
      <c r="A106" s="6"/>
      <c r="B106" s="6"/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20.25" x14ac:dyDescent="0.25">
      <c r="A107" s="36" t="s">
        <v>37</v>
      </c>
      <c r="B107" s="37"/>
      <c r="C107" s="12"/>
      <c r="D107" s="33"/>
      <c r="E107" s="87" t="s">
        <v>221</v>
      </c>
      <c r="F107" s="86"/>
      <c r="G107" s="86"/>
      <c r="H107" s="86"/>
      <c r="I107" s="86"/>
      <c r="J107" s="85"/>
      <c r="K107" s="85"/>
      <c r="L107" s="85"/>
      <c r="M107" s="85"/>
      <c r="N107" s="85"/>
      <c r="O107" s="85"/>
      <c r="P107" s="85"/>
    </row>
    <row r="108" spans="1:16" ht="20.25" x14ac:dyDescent="0.25">
      <c r="A108" s="36" t="s">
        <v>38</v>
      </c>
      <c r="B108" s="37"/>
      <c r="C108" s="12"/>
      <c r="D108" s="33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</row>
    <row r="109" spans="1:16" ht="20.25" x14ac:dyDescent="0.25">
      <c r="A109" s="36" t="s">
        <v>40</v>
      </c>
      <c r="B109" s="37"/>
      <c r="C109" s="12"/>
      <c r="D109" s="33"/>
      <c r="E109" s="87" t="s">
        <v>222</v>
      </c>
      <c r="F109" s="86"/>
      <c r="G109" s="86"/>
      <c r="H109" s="85"/>
      <c r="I109" s="85"/>
      <c r="J109" s="85"/>
      <c r="K109" s="85"/>
      <c r="L109" s="85"/>
      <c r="M109" s="85"/>
      <c r="N109" s="85"/>
      <c r="O109" s="85"/>
      <c r="P109" s="85"/>
    </row>
    <row r="110" spans="1:16" ht="18" x14ac:dyDescent="0.25">
      <c r="A110" s="36" t="s">
        <v>41</v>
      </c>
      <c r="B110" s="37"/>
      <c r="C110" s="12"/>
      <c r="D110" s="33"/>
      <c r="E110" s="38"/>
      <c r="F110" s="39"/>
      <c r="G110" s="39"/>
      <c r="H110" s="39"/>
      <c r="I110" s="39"/>
      <c r="J110" s="33"/>
      <c r="K110" s="33"/>
      <c r="L110" s="33"/>
      <c r="M110" s="33"/>
      <c r="N110" s="33"/>
      <c r="O110" s="33"/>
      <c r="P110" s="33"/>
    </row>
    <row r="111" spans="1:16" ht="25.5" customHeight="1" x14ac:dyDescent="0.25">
      <c r="A111" s="4"/>
      <c r="B111" s="4"/>
      <c r="C111" s="3"/>
      <c r="D111" s="33"/>
      <c r="E111" s="38"/>
      <c r="F111" s="39"/>
      <c r="G111" s="39"/>
      <c r="H111" s="39"/>
      <c r="I111" s="39"/>
      <c r="J111" s="33"/>
      <c r="K111" s="33"/>
      <c r="L111" s="33"/>
      <c r="M111" s="33"/>
      <c r="N111" s="33"/>
      <c r="O111" s="33"/>
      <c r="P111" s="33"/>
    </row>
    <row r="112" spans="1:16" ht="15.6" customHeight="1" x14ac:dyDescent="0.25">
      <c r="A112" s="110" t="s">
        <v>218</v>
      </c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</row>
    <row r="113" spans="1:16" ht="6.6" customHeight="1" x14ac:dyDescent="0.25">
      <c r="A113" s="110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</row>
    <row r="114" spans="1:16" ht="21" x14ac:dyDescent="0.25">
      <c r="A114" s="98" t="s">
        <v>1</v>
      </c>
      <c r="B114" s="98"/>
      <c r="C114" s="89"/>
      <c r="D114" s="89"/>
      <c r="E114" s="89"/>
      <c r="F114" s="89"/>
      <c r="G114" s="89"/>
      <c r="H114" s="98" t="s">
        <v>1</v>
      </c>
      <c r="I114" s="111"/>
      <c r="J114" s="111"/>
      <c r="K114" s="111"/>
      <c r="L114" s="111"/>
      <c r="M114" s="111"/>
      <c r="N114" s="111"/>
      <c r="O114" s="111"/>
      <c r="P114" s="111"/>
    </row>
    <row r="115" spans="1:16" ht="20.25" x14ac:dyDescent="0.25">
      <c r="A115" s="98" t="s">
        <v>215</v>
      </c>
      <c r="B115" s="98"/>
      <c r="C115" s="89"/>
      <c r="D115" s="89"/>
      <c r="E115" s="89"/>
      <c r="F115" s="89"/>
      <c r="G115" s="89"/>
      <c r="H115" s="98" t="s">
        <v>219</v>
      </c>
      <c r="I115" s="98"/>
      <c r="J115" s="98"/>
      <c r="K115" s="98"/>
      <c r="L115" s="98"/>
      <c r="M115" s="98"/>
      <c r="N115" s="98"/>
      <c r="O115" s="98"/>
      <c r="P115" s="98"/>
    </row>
    <row r="116" spans="1:16" ht="20.25" x14ac:dyDescent="0.3">
      <c r="A116" s="88" t="s">
        <v>4</v>
      </c>
      <c r="B116" s="88"/>
      <c r="C116" s="83"/>
      <c r="D116" s="88"/>
      <c r="E116" s="88"/>
      <c r="F116" s="88"/>
      <c r="G116" s="88"/>
      <c r="H116" s="99" t="s">
        <v>220</v>
      </c>
      <c r="I116" s="99"/>
      <c r="J116" s="99"/>
      <c r="K116" s="99"/>
      <c r="L116" s="99"/>
      <c r="M116" s="99"/>
      <c r="N116" s="99"/>
      <c r="O116" s="99"/>
      <c r="P116" s="99"/>
    </row>
    <row r="117" spans="1:16" ht="21" x14ac:dyDescent="0.35">
      <c r="A117" s="88" t="s">
        <v>6</v>
      </c>
      <c r="B117" s="88"/>
      <c r="C117" s="83"/>
      <c r="D117" s="88"/>
      <c r="E117" s="88"/>
      <c r="F117" s="88"/>
      <c r="G117" s="88"/>
      <c r="H117" s="99" t="s">
        <v>6</v>
      </c>
      <c r="I117" s="100"/>
      <c r="J117" s="84"/>
      <c r="K117" s="88"/>
      <c r="L117" s="88"/>
      <c r="M117" s="88"/>
      <c r="N117" s="88"/>
      <c r="O117" s="88"/>
      <c r="P117" s="88"/>
    </row>
    <row r="118" spans="1:16" ht="25.5" x14ac:dyDescent="0.35">
      <c r="A118" s="101" t="s">
        <v>216</v>
      </c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</row>
    <row r="119" spans="1:16" ht="20.25" x14ac:dyDescent="0.3">
      <c r="A119" s="97" t="s">
        <v>217</v>
      </c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</row>
    <row r="120" spans="1:16" ht="20.25" x14ac:dyDescent="0.3">
      <c r="A120" s="9"/>
      <c r="B120" s="9"/>
      <c r="C120" s="9"/>
      <c r="D120" s="9"/>
      <c r="E120" s="9"/>
      <c r="F120" s="9" t="s">
        <v>100</v>
      </c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 ht="20.25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 ht="18" x14ac:dyDescent="0.25">
      <c r="A122" s="10" t="s">
        <v>49</v>
      </c>
      <c r="B122" s="103" t="s">
        <v>8</v>
      </c>
      <c r="C122" s="103" t="s">
        <v>9</v>
      </c>
      <c r="D122" s="105" t="s">
        <v>10</v>
      </c>
      <c r="E122" s="106"/>
      <c r="F122" s="107"/>
      <c r="G122" s="103" t="s">
        <v>11</v>
      </c>
      <c r="H122" s="105" t="s">
        <v>12</v>
      </c>
      <c r="I122" s="106"/>
      <c r="J122" s="106"/>
      <c r="K122" s="106"/>
      <c r="L122" s="105" t="s">
        <v>13</v>
      </c>
      <c r="M122" s="106"/>
      <c r="N122" s="106"/>
      <c r="O122" s="107"/>
      <c r="P122" s="108" t="s">
        <v>14</v>
      </c>
    </row>
    <row r="123" spans="1:16" ht="18" customHeight="1" x14ac:dyDescent="0.25">
      <c r="A123" s="12" t="s">
        <v>15</v>
      </c>
      <c r="B123" s="104"/>
      <c r="C123" s="104"/>
      <c r="D123" s="12" t="s">
        <v>16</v>
      </c>
      <c r="E123" s="12" t="s">
        <v>17</v>
      </c>
      <c r="F123" s="12" t="s">
        <v>18</v>
      </c>
      <c r="G123" s="104"/>
      <c r="H123" s="12" t="s">
        <v>19</v>
      </c>
      <c r="I123" s="12" t="s">
        <v>20</v>
      </c>
      <c r="J123" s="12" t="s">
        <v>21</v>
      </c>
      <c r="K123" s="12" t="s">
        <v>22</v>
      </c>
      <c r="L123" s="12" t="s">
        <v>23</v>
      </c>
      <c r="M123" s="12" t="s">
        <v>24</v>
      </c>
      <c r="N123" s="12" t="s">
        <v>25</v>
      </c>
      <c r="O123" s="12" t="s">
        <v>26</v>
      </c>
      <c r="P123" s="109"/>
    </row>
    <row r="124" spans="1:16" ht="18" x14ac:dyDescent="0.25">
      <c r="A124" s="90" t="s">
        <v>74</v>
      </c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</row>
    <row r="125" spans="1:16" ht="18" x14ac:dyDescent="0.25">
      <c r="A125" s="92" t="s">
        <v>28</v>
      </c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</row>
    <row r="126" spans="1:16" ht="18" x14ac:dyDescent="0.25">
      <c r="A126" s="67" t="s">
        <v>103</v>
      </c>
      <c r="B126" s="67" t="s">
        <v>104</v>
      </c>
      <c r="C126" s="68">
        <v>15</v>
      </c>
      <c r="D126" s="68">
        <v>3.5</v>
      </c>
      <c r="E126" s="68">
        <v>4.4000000000000004</v>
      </c>
      <c r="F126" s="68">
        <v>0</v>
      </c>
      <c r="G126" s="68">
        <v>53.8</v>
      </c>
      <c r="H126" s="68">
        <v>0.01</v>
      </c>
      <c r="I126" s="68">
        <v>0.05</v>
      </c>
      <c r="J126" s="68">
        <v>0.11</v>
      </c>
      <c r="K126" s="68">
        <v>39</v>
      </c>
      <c r="L126" s="68">
        <v>132</v>
      </c>
      <c r="M126" s="68">
        <v>5.3</v>
      </c>
      <c r="N126" s="68">
        <v>75</v>
      </c>
      <c r="O126" s="68">
        <v>0.15</v>
      </c>
      <c r="P126" s="47">
        <v>20</v>
      </c>
    </row>
    <row r="127" spans="1:16" ht="18" x14ac:dyDescent="0.25">
      <c r="A127" s="67" t="s">
        <v>140</v>
      </c>
      <c r="B127" s="67" t="s">
        <v>141</v>
      </c>
      <c r="C127" s="68">
        <v>200</v>
      </c>
      <c r="D127" s="68">
        <v>6.8</v>
      </c>
      <c r="E127" s="68">
        <v>7.6</v>
      </c>
      <c r="F127" s="68">
        <v>24.7</v>
      </c>
      <c r="G127" s="68">
        <v>192.6</v>
      </c>
      <c r="H127" s="68">
        <v>0.14000000000000001</v>
      </c>
      <c r="I127" s="68">
        <v>0.17</v>
      </c>
      <c r="J127" s="68">
        <v>0.61</v>
      </c>
      <c r="K127" s="68">
        <v>29.1</v>
      </c>
      <c r="L127" s="68">
        <v>146</v>
      </c>
      <c r="M127" s="68">
        <v>46</v>
      </c>
      <c r="N127" s="68">
        <v>188</v>
      </c>
      <c r="O127" s="68">
        <v>1.2</v>
      </c>
      <c r="P127" s="47">
        <v>30</v>
      </c>
    </row>
    <row r="128" spans="1:16" ht="18" x14ac:dyDescent="0.25">
      <c r="A128" s="67" t="s">
        <v>142</v>
      </c>
      <c r="B128" s="67" t="s">
        <v>143</v>
      </c>
      <c r="C128" s="68">
        <v>200</v>
      </c>
      <c r="D128" s="68">
        <v>3.8</v>
      </c>
      <c r="E128" s="68">
        <v>2.9</v>
      </c>
      <c r="F128" s="68">
        <v>11.3</v>
      </c>
      <c r="G128" s="68">
        <v>86</v>
      </c>
      <c r="H128" s="68">
        <v>0.03</v>
      </c>
      <c r="I128" s="68">
        <v>0.13</v>
      </c>
      <c r="J128" s="68">
        <v>0.52</v>
      </c>
      <c r="K128" s="68">
        <v>13.3</v>
      </c>
      <c r="L128" s="68">
        <v>111</v>
      </c>
      <c r="M128" s="68">
        <v>31</v>
      </c>
      <c r="N128" s="68">
        <v>107</v>
      </c>
      <c r="O128" s="68">
        <v>1.07</v>
      </c>
      <c r="P128" s="47">
        <v>20</v>
      </c>
    </row>
    <row r="129" spans="1:16" ht="18" x14ac:dyDescent="0.25">
      <c r="A129" s="67" t="s">
        <v>32</v>
      </c>
      <c r="B129" s="67" t="s">
        <v>52</v>
      </c>
      <c r="C129" s="68">
        <v>30</v>
      </c>
      <c r="D129" s="68">
        <v>2.2999999999999998</v>
      </c>
      <c r="E129" s="68">
        <v>0.2</v>
      </c>
      <c r="F129" s="68">
        <v>15.4</v>
      </c>
      <c r="G129" s="68">
        <v>70.3</v>
      </c>
      <c r="H129" s="68">
        <v>0.12</v>
      </c>
      <c r="I129" s="68">
        <v>0.09</v>
      </c>
      <c r="J129" s="68">
        <v>0.06</v>
      </c>
      <c r="K129" s="68">
        <v>0</v>
      </c>
      <c r="L129" s="68">
        <v>37.5</v>
      </c>
      <c r="M129" s="68">
        <v>12.3</v>
      </c>
      <c r="N129" s="68">
        <v>38.700000000000003</v>
      </c>
      <c r="O129" s="68">
        <v>1.08</v>
      </c>
      <c r="P129" s="47">
        <v>3</v>
      </c>
    </row>
    <row r="130" spans="1:16" ht="18" x14ac:dyDescent="0.25">
      <c r="A130" s="67" t="s">
        <v>32</v>
      </c>
      <c r="B130" s="67" t="s">
        <v>89</v>
      </c>
      <c r="C130" s="68">
        <v>30</v>
      </c>
      <c r="D130" s="68">
        <v>1.7</v>
      </c>
      <c r="E130" s="68">
        <v>0.3</v>
      </c>
      <c r="F130" s="68">
        <v>8.4</v>
      </c>
      <c r="G130" s="68">
        <v>42.7</v>
      </c>
      <c r="H130" s="68">
        <v>0.1</v>
      </c>
      <c r="I130" s="68">
        <v>0.08</v>
      </c>
      <c r="J130" s="68">
        <v>0.1</v>
      </c>
      <c r="K130" s="68">
        <v>0</v>
      </c>
      <c r="L130" s="68">
        <v>18.25</v>
      </c>
      <c r="M130" s="68">
        <v>10</v>
      </c>
      <c r="N130" s="68">
        <v>31.25</v>
      </c>
      <c r="O130" s="68">
        <v>0.7</v>
      </c>
      <c r="P130" s="47">
        <v>3</v>
      </c>
    </row>
    <row r="131" spans="1:16" ht="18" x14ac:dyDescent="0.25">
      <c r="A131" s="94" t="s">
        <v>29</v>
      </c>
      <c r="B131" s="94"/>
      <c r="C131" s="23"/>
      <c r="D131" s="24">
        <f t="shared" ref="D131:P131" si="9">SUM(D126:D130)</f>
        <v>18.100000000000001</v>
      </c>
      <c r="E131" s="24">
        <f t="shared" si="9"/>
        <v>15.4</v>
      </c>
      <c r="F131" s="24">
        <f t="shared" si="9"/>
        <v>59.8</v>
      </c>
      <c r="G131" s="24">
        <f t="shared" si="9"/>
        <v>445.4</v>
      </c>
      <c r="H131" s="24">
        <f t="shared" si="9"/>
        <v>0.4</v>
      </c>
      <c r="I131" s="24">
        <f t="shared" si="9"/>
        <v>0.52</v>
      </c>
      <c r="J131" s="24">
        <f t="shared" si="9"/>
        <v>1.4000000000000001</v>
      </c>
      <c r="K131" s="24">
        <f t="shared" si="9"/>
        <v>81.399999999999991</v>
      </c>
      <c r="L131" s="24">
        <f t="shared" si="9"/>
        <v>444.75</v>
      </c>
      <c r="M131" s="24">
        <f t="shared" si="9"/>
        <v>104.6</v>
      </c>
      <c r="N131" s="24">
        <f t="shared" si="9"/>
        <v>439.95</v>
      </c>
      <c r="O131" s="24">
        <f t="shared" si="9"/>
        <v>4.2</v>
      </c>
      <c r="P131" s="45">
        <f t="shared" si="9"/>
        <v>76</v>
      </c>
    </row>
    <row r="132" spans="1:16" ht="18" x14ac:dyDescent="0.25">
      <c r="A132" s="95" t="s">
        <v>30</v>
      </c>
      <c r="B132" s="95"/>
      <c r="C132" s="95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0"/>
    </row>
    <row r="133" spans="1:16" ht="18" x14ac:dyDescent="0.25">
      <c r="A133" s="67" t="s">
        <v>117</v>
      </c>
      <c r="B133" s="70" t="s">
        <v>118</v>
      </c>
      <c r="C133" s="68">
        <v>60</v>
      </c>
      <c r="D133" s="68">
        <v>0.6</v>
      </c>
      <c r="E133" s="68">
        <v>6.1</v>
      </c>
      <c r="F133" s="68">
        <v>4.3</v>
      </c>
      <c r="G133" s="68">
        <v>74.2</v>
      </c>
      <c r="H133" s="68">
        <v>0.03</v>
      </c>
      <c r="I133" s="68">
        <v>0.03</v>
      </c>
      <c r="J133" s="68">
        <v>3.63</v>
      </c>
      <c r="K133" s="68">
        <v>733</v>
      </c>
      <c r="L133" s="68">
        <v>14</v>
      </c>
      <c r="M133" s="68">
        <v>16</v>
      </c>
      <c r="N133" s="68">
        <v>22</v>
      </c>
      <c r="O133" s="68">
        <v>0.67</v>
      </c>
      <c r="P133" s="47">
        <v>25</v>
      </c>
    </row>
    <row r="134" spans="1:16" ht="18" x14ac:dyDescent="0.25">
      <c r="A134" s="67" t="s">
        <v>85</v>
      </c>
      <c r="B134" s="70" t="s">
        <v>144</v>
      </c>
      <c r="C134" s="68">
        <v>200</v>
      </c>
      <c r="D134" s="68">
        <v>6.7</v>
      </c>
      <c r="E134" s="68">
        <v>4.5999999999999996</v>
      </c>
      <c r="F134" s="68">
        <v>16.3</v>
      </c>
      <c r="G134" s="68">
        <v>133.1</v>
      </c>
      <c r="H134" s="68">
        <v>0.15</v>
      </c>
      <c r="I134" s="68">
        <v>0.06</v>
      </c>
      <c r="J134" s="68">
        <v>4.76</v>
      </c>
      <c r="K134" s="68">
        <v>97.2</v>
      </c>
      <c r="L134" s="68">
        <v>27</v>
      </c>
      <c r="M134" s="68">
        <v>29</v>
      </c>
      <c r="N134" s="68">
        <v>80.400000000000006</v>
      </c>
      <c r="O134" s="68">
        <v>1.5</v>
      </c>
      <c r="P134" s="47">
        <v>40</v>
      </c>
    </row>
    <row r="135" spans="1:16" ht="18" x14ac:dyDescent="0.25">
      <c r="A135" s="67" t="s">
        <v>145</v>
      </c>
      <c r="B135" s="70" t="s">
        <v>95</v>
      </c>
      <c r="C135" s="68">
        <v>90</v>
      </c>
      <c r="D135" s="68">
        <v>10</v>
      </c>
      <c r="E135" s="68">
        <v>5.2</v>
      </c>
      <c r="F135" s="68">
        <v>4.3</v>
      </c>
      <c r="G135" s="68">
        <v>113.8</v>
      </c>
      <c r="H135" s="68">
        <v>0.04</v>
      </c>
      <c r="I135" s="68">
        <v>0.05</v>
      </c>
      <c r="J135" s="68">
        <v>0.02</v>
      </c>
      <c r="K135" s="68">
        <v>257.39999999999998</v>
      </c>
      <c r="L135" s="68">
        <v>20.7</v>
      </c>
      <c r="M135" s="68">
        <v>49.5</v>
      </c>
      <c r="N135" s="68">
        <v>100.8</v>
      </c>
      <c r="O135" s="68">
        <v>0.9</v>
      </c>
      <c r="P135" s="47">
        <v>60</v>
      </c>
    </row>
    <row r="136" spans="1:16" ht="18" x14ac:dyDescent="0.25">
      <c r="A136" s="67" t="s">
        <v>146</v>
      </c>
      <c r="B136" s="70" t="s">
        <v>31</v>
      </c>
      <c r="C136" s="68">
        <v>150</v>
      </c>
      <c r="D136" s="68">
        <v>5.2</v>
      </c>
      <c r="E136" s="68">
        <v>7.3</v>
      </c>
      <c r="F136" s="68">
        <v>36</v>
      </c>
      <c r="G136" s="68">
        <v>233.7</v>
      </c>
      <c r="H136" s="68">
        <v>0.21</v>
      </c>
      <c r="I136" s="68">
        <v>0.12</v>
      </c>
      <c r="J136" s="68">
        <v>0</v>
      </c>
      <c r="K136" s="68">
        <v>19.2</v>
      </c>
      <c r="L136" s="68">
        <v>15</v>
      </c>
      <c r="M136" s="68">
        <v>120</v>
      </c>
      <c r="N136" s="68">
        <v>181</v>
      </c>
      <c r="O136" s="68">
        <v>4.04</v>
      </c>
      <c r="P136" s="47">
        <v>25</v>
      </c>
    </row>
    <row r="137" spans="1:16" ht="18" x14ac:dyDescent="0.25">
      <c r="A137" s="67" t="s">
        <v>56</v>
      </c>
      <c r="B137" s="67" t="s">
        <v>57</v>
      </c>
      <c r="C137" s="68">
        <v>200</v>
      </c>
      <c r="D137" s="68">
        <v>0.5</v>
      </c>
      <c r="E137" s="68">
        <v>0</v>
      </c>
      <c r="F137" s="68">
        <v>19.8</v>
      </c>
      <c r="G137" s="68">
        <v>81</v>
      </c>
      <c r="H137" s="68">
        <v>0</v>
      </c>
      <c r="I137" s="68">
        <v>0</v>
      </c>
      <c r="J137" s="68">
        <v>0.02</v>
      </c>
      <c r="K137" s="68">
        <v>15</v>
      </c>
      <c r="L137" s="68">
        <v>50</v>
      </c>
      <c r="M137" s="68">
        <v>2.1</v>
      </c>
      <c r="N137" s="68">
        <v>4.3</v>
      </c>
      <c r="O137" s="68">
        <v>0.09</v>
      </c>
      <c r="P137" s="44">
        <v>15</v>
      </c>
    </row>
    <row r="138" spans="1:16" ht="18" x14ac:dyDescent="0.25">
      <c r="A138" s="67" t="s">
        <v>32</v>
      </c>
      <c r="B138" s="67" t="s">
        <v>52</v>
      </c>
      <c r="C138" s="68">
        <v>30</v>
      </c>
      <c r="D138" s="68">
        <v>2.2999999999999998</v>
      </c>
      <c r="E138" s="68">
        <v>0.2</v>
      </c>
      <c r="F138" s="68">
        <v>15.4</v>
      </c>
      <c r="G138" s="68">
        <v>70.3</v>
      </c>
      <c r="H138" s="68">
        <v>0.12</v>
      </c>
      <c r="I138" s="68">
        <v>0.09</v>
      </c>
      <c r="J138" s="68">
        <v>0.06</v>
      </c>
      <c r="K138" s="68">
        <v>0</v>
      </c>
      <c r="L138" s="68">
        <v>37.5</v>
      </c>
      <c r="M138" s="68">
        <v>12.3</v>
      </c>
      <c r="N138" s="68">
        <v>38.700000000000003</v>
      </c>
      <c r="O138" s="68">
        <v>1.08</v>
      </c>
      <c r="P138" s="47">
        <v>3</v>
      </c>
    </row>
    <row r="139" spans="1:16" ht="18" x14ac:dyDescent="0.25">
      <c r="A139" s="67" t="s">
        <v>32</v>
      </c>
      <c r="B139" s="67" t="s">
        <v>89</v>
      </c>
      <c r="C139" s="68">
        <v>30</v>
      </c>
      <c r="D139" s="68">
        <v>1.7</v>
      </c>
      <c r="E139" s="68">
        <v>0.3</v>
      </c>
      <c r="F139" s="68">
        <v>8.4</v>
      </c>
      <c r="G139" s="68">
        <v>42.7</v>
      </c>
      <c r="H139" s="68">
        <v>0.1</v>
      </c>
      <c r="I139" s="68">
        <v>0.08</v>
      </c>
      <c r="J139" s="68">
        <v>0.1</v>
      </c>
      <c r="K139" s="68">
        <v>0</v>
      </c>
      <c r="L139" s="68">
        <v>18.25</v>
      </c>
      <c r="M139" s="68">
        <v>10</v>
      </c>
      <c r="N139" s="68">
        <v>31.25</v>
      </c>
      <c r="O139" s="68">
        <v>0.7</v>
      </c>
      <c r="P139" s="47">
        <v>3</v>
      </c>
    </row>
    <row r="140" spans="1:16" ht="18" x14ac:dyDescent="0.25">
      <c r="A140" s="94" t="s">
        <v>33</v>
      </c>
      <c r="B140" s="94"/>
      <c r="C140" s="23"/>
      <c r="D140" s="28">
        <f t="shared" ref="D140:P140" si="10">SUM(D133:D139)</f>
        <v>27</v>
      </c>
      <c r="E140" s="28">
        <f t="shared" si="10"/>
        <v>23.7</v>
      </c>
      <c r="F140" s="28">
        <f t="shared" si="10"/>
        <v>104.50000000000001</v>
      </c>
      <c r="G140" s="28">
        <f t="shared" si="10"/>
        <v>748.8</v>
      </c>
      <c r="H140" s="28">
        <f t="shared" si="10"/>
        <v>0.65</v>
      </c>
      <c r="I140" s="28">
        <f t="shared" si="10"/>
        <v>0.43</v>
      </c>
      <c r="J140" s="28">
        <f t="shared" si="10"/>
        <v>8.59</v>
      </c>
      <c r="K140" s="28">
        <f t="shared" si="10"/>
        <v>1121.8</v>
      </c>
      <c r="L140" s="28">
        <f t="shared" si="10"/>
        <v>182.45</v>
      </c>
      <c r="M140" s="28">
        <f t="shared" si="10"/>
        <v>238.9</v>
      </c>
      <c r="N140" s="28">
        <f t="shared" si="10"/>
        <v>458.45</v>
      </c>
      <c r="O140" s="28">
        <f t="shared" si="10"/>
        <v>8.9799999999999986</v>
      </c>
      <c r="P140" s="62">
        <f t="shared" si="10"/>
        <v>171</v>
      </c>
    </row>
    <row r="141" spans="1:16" ht="18" x14ac:dyDescent="0.25">
      <c r="A141" s="96" t="s">
        <v>36</v>
      </c>
      <c r="B141" s="96"/>
      <c r="C141" s="12"/>
      <c r="D141" s="43">
        <f t="shared" ref="D141:O141" si="11">D140+D131</f>
        <v>45.1</v>
      </c>
      <c r="E141" s="43">
        <f t="shared" si="11"/>
        <v>39.1</v>
      </c>
      <c r="F141" s="43">
        <f t="shared" si="11"/>
        <v>164.3</v>
      </c>
      <c r="G141" s="43">
        <f t="shared" si="11"/>
        <v>1194.1999999999998</v>
      </c>
      <c r="H141" s="43">
        <f t="shared" si="11"/>
        <v>1.05</v>
      </c>
      <c r="I141" s="43">
        <f t="shared" si="11"/>
        <v>0.95</v>
      </c>
      <c r="J141" s="43">
        <f t="shared" si="11"/>
        <v>9.99</v>
      </c>
      <c r="K141" s="43">
        <f t="shared" si="11"/>
        <v>1203.2</v>
      </c>
      <c r="L141" s="43">
        <f t="shared" si="11"/>
        <v>627.20000000000005</v>
      </c>
      <c r="M141" s="43">
        <f t="shared" si="11"/>
        <v>343.5</v>
      </c>
      <c r="N141" s="43">
        <f t="shared" si="11"/>
        <v>898.4</v>
      </c>
      <c r="O141" s="43">
        <f t="shared" si="11"/>
        <v>13.18</v>
      </c>
      <c r="P141" s="63"/>
    </row>
    <row r="142" spans="1:16" ht="18" x14ac:dyDescent="0.25">
      <c r="A142" s="6"/>
      <c r="B142" s="6"/>
      <c r="C142" s="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20.25" x14ac:dyDescent="0.25">
      <c r="A143" s="36" t="s">
        <v>37</v>
      </c>
      <c r="B143" s="37"/>
      <c r="C143" s="12"/>
      <c r="D143" s="33"/>
      <c r="E143" s="87" t="s">
        <v>221</v>
      </c>
      <c r="F143" s="86"/>
      <c r="G143" s="86"/>
      <c r="H143" s="86"/>
      <c r="I143" s="86"/>
      <c r="J143" s="85"/>
      <c r="K143" s="85"/>
      <c r="L143" s="85"/>
      <c r="M143" s="85"/>
      <c r="N143" s="85"/>
      <c r="O143" s="85"/>
      <c r="P143" s="85"/>
    </row>
    <row r="144" spans="1:16" ht="20.25" x14ac:dyDescent="0.25">
      <c r="A144" s="36" t="s">
        <v>38</v>
      </c>
      <c r="B144" s="37"/>
      <c r="C144" s="12"/>
      <c r="D144" s="33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</row>
    <row r="145" spans="1:16" ht="20.25" x14ac:dyDescent="0.25">
      <c r="A145" s="36" t="s">
        <v>40</v>
      </c>
      <c r="B145" s="37"/>
      <c r="C145" s="12"/>
      <c r="D145" s="33"/>
      <c r="E145" s="87" t="s">
        <v>222</v>
      </c>
      <c r="F145" s="86"/>
      <c r="G145" s="86"/>
      <c r="H145" s="85"/>
      <c r="I145" s="85"/>
      <c r="J145" s="85"/>
      <c r="K145" s="85"/>
      <c r="L145" s="85"/>
      <c r="M145" s="85"/>
      <c r="N145" s="85"/>
      <c r="O145" s="85"/>
      <c r="P145" s="85"/>
    </row>
    <row r="146" spans="1:16" ht="18" x14ac:dyDescent="0.25">
      <c r="A146" s="4"/>
      <c r="B146" s="4"/>
      <c r="C146" s="3"/>
      <c r="D146" s="33"/>
      <c r="E146" s="38"/>
      <c r="F146" s="39"/>
      <c r="G146" s="39"/>
      <c r="H146" s="39"/>
      <c r="I146" s="39"/>
      <c r="J146" s="33"/>
      <c r="K146" s="33"/>
      <c r="L146" s="33"/>
      <c r="M146" s="33"/>
      <c r="N146" s="33"/>
      <c r="O146" s="33"/>
      <c r="P146" s="33"/>
    </row>
    <row r="147" spans="1:16" ht="18" x14ac:dyDescent="0.25">
      <c r="A147" s="4"/>
      <c r="B147" s="4"/>
      <c r="C147" s="3"/>
      <c r="D147" s="33"/>
      <c r="E147" s="38"/>
      <c r="F147" s="39"/>
      <c r="G147" s="39"/>
      <c r="H147" s="39"/>
      <c r="I147" s="39"/>
      <c r="J147" s="33"/>
      <c r="K147" s="33"/>
      <c r="L147" s="33"/>
      <c r="M147" s="33"/>
      <c r="N147" s="33"/>
      <c r="O147" s="33"/>
      <c r="P147" s="33"/>
    </row>
    <row r="148" spans="1:16" ht="15.6" customHeight="1" x14ac:dyDescent="0.25">
      <c r="A148" s="118"/>
      <c r="B148" s="118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</row>
    <row r="149" spans="1:16" ht="12.6" customHeight="1" x14ac:dyDescent="0.25">
      <c r="A149" s="118"/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</row>
    <row r="150" spans="1:16" ht="15.6" customHeight="1" x14ac:dyDescent="0.25">
      <c r="A150" s="110" t="s">
        <v>218</v>
      </c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</row>
    <row r="151" spans="1:16" ht="6.6" customHeight="1" x14ac:dyDescent="0.25">
      <c r="A151" s="110"/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</row>
    <row r="152" spans="1:16" ht="21" x14ac:dyDescent="0.25">
      <c r="A152" s="98" t="s">
        <v>1</v>
      </c>
      <c r="B152" s="98"/>
      <c r="C152" s="89"/>
      <c r="D152" s="89"/>
      <c r="E152" s="89"/>
      <c r="F152" s="89"/>
      <c r="G152" s="89"/>
      <c r="H152" s="98" t="s">
        <v>1</v>
      </c>
      <c r="I152" s="111"/>
      <c r="J152" s="111"/>
      <c r="K152" s="111"/>
      <c r="L152" s="111"/>
      <c r="M152" s="111"/>
      <c r="N152" s="111"/>
      <c r="O152" s="111"/>
      <c r="P152" s="111"/>
    </row>
    <row r="153" spans="1:16" ht="20.25" x14ac:dyDescent="0.25">
      <c r="A153" s="98" t="s">
        <v>215</v>
      </c>
      <c r="B153" s="98"/>
      <c r="C153" s="89"/>
      <c r="D153" s="89"/>
      <c r="E153" s="89"/>
      <c r="F153" s="89"/>
      <c r="G153" s="89"/>
      <c r="H153" s="98" t="s">
        <v>219</v>
      </c>
      <c r="I153" s="98"/>
      <c r="J153" s="98"/>
      <c r="K153" s="98"/>
      <c r="L153" s="98"/>
      <c r="M153" s="98"/>
      <c r="N153" s="98"/>
      <c r="O153" s="98"/>
      <c r="P153" s="98"/>
    </row>
    <row r="154" spans="1:16" ht="20.25" x14ac:dyDescent="0.3">
      <c r="A154" s="88" t="s">
        <v>4</v>
      </c>
      <c r="B154" s="88"/>
      <c r="C154" s="83"/>
      <c r="D154" s="88"/>
      <c r="E154" s="88"/>
      <c r="F154" s="88"/>
      <c r="G154" s="88"/>
      <c r="H154" s="99" t="s">
        <v>220</v>
      </c>
      <c r="I154" s="99"/>
      <c r="J154" s="99"/>
      <c r="K154" s="99"/>
      <c r="L154" s="99"/>
      <c r="M154" s="99"/>
      <c r="N154" s="99"/>
      <c r="O154" s="99"/>
      <c r="P154" s="99"/>
    </row>
    <row r="155" spans="1:16" ht="21" x14ac:dyDescent="0.35">
      <c r="A155" s="88" t="s">
        <v>6</v>
      </c>
      <c r="B155" s="88"/>
      <c r="C155" s="83"/>
      <c r="D155" s="88"/>
      <c r="E155" s="88"/>
      <c r="F155" s="88"/>
      <c r="G155" s="88"/>
      <c r="H155" s="99" t="s">
        <v>6</v>
      </c>
      <c r="I155" s="100"/>
      <c r="J155" s="84"/>
      <c r="K155" s="88"/>
      <c r="L155" s="88"/>
      <c r="M155" s="88"/>
      <c r="N155" s="88"/>
      <c r="O155" s="88"/>
      <c r="P155" s="88"/>
    </row>
    <row r="156" spans="1:16" ht="25.5" x14ac:dyDescent="0.35">
      <c r="A156" s="101" t="s">
        <v>216</v>
      </c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</row>
    <row r="157" spans="1:16" ht="20.25" x14ac:dyDescent="0.3">
      <c r="A157" s="97" t="s">
        <v>217</v>
      </c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</row>
    <row r="158" spans="1:16" ht="20.25" x14ac:dyDescent="0.3">
      <c r="A158" s="9"/>
      <c r="B158" s="9"/>
      <c r="C158" s="9"/>
      <c r="D158" s="9"/>
      <c r="E158" s="9"/>
      <c r="F158" s="9" t="s">
        <v>100</v>
      </c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1:16" ht="18" x14ac:dyDescent="0.25">
      <c r="A159" s="102"/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</row>
    <row r="160" spans="1:16" ht="18" customHeight="1" x14ac:dyDescent="0.25">
      <c r="A160" s="10" t="s">
        <v>76</v>
      </c>
      <c r="B160" s="103" t="s">
        <v>8</v>
      </c>
      <c r="C160" s="103" t="s">
        <v>9</v>
      </c>
      <c r="D160" s="105" t="s">
        <v>10</v>
      </c>
      <c r="E160" s="106"/>
      <c r="F160" s="107"/>
      <c r="G160" s="103" t="s">
        <v>11</v>
      </c>
      <c r="H160" s="105" t="s">
        <v>12</v>
      </c>
      <c r="I160" s="106"/>
      <c r="J160" s="106"/>
      <c r="K160" s="106"/>
      <c r="L160" s="105" t="s">
        <v>13</v>
      </c>
      <c r="M160" s="106"/>
      <c r="N160" s="106"/>
      <c r="O160" s="107"/>
      <c r="P160" s="108" t="s">
        <v>14</v>
      </c>
    </row>
    <row r="161" spans="1:16" ht="18" x14ac:dyDescent="0.25">
      <c r="A161" s="12" t="s">
        <v>15</v>
      </c>
      <c r="B161" s="104"/>
      <c r="C161" s="104"/>
      <c r="D161" s="12" t="s">
        <v>16</v>
      </c>
      <c r="E161" s="12" t="s">
        <v>17</v>
      </c>
      <c r="F161" s="12" t="s">
        <v>18</v>
      </c>
      <c r="G161" s="104"/>
      <c r="H161" s="12" t="s">
        <v>19</v>
      </c>
      <c r="I161" s="12" t="s">
        <v>20</v>
      </c>
      <c r="J161" s="12" t="s">
        <v>21</v>
      </c>
      <c r="K161" s="12" t="s">
        <v>22</v>
      </c>
      <c r="L161" s="12" t="s">
        <v>23</v>
      </c>
      <c r="M161" s="12" t="s">
        <v>24</v>
      </c>
      <c r="N161" s="12" t="s">
        <v>25</v>
      </c>
      <c r="O161" s="12" t="s">
        <v>26</v>
      </c>
      <c r="P161" s="109"/>
    </row>
    <row r="162" spans="1:16" ht="18" x14ac:dyDescent="0.25">
      <c r="A162" s="90" t="s">
        <v>58</v>
      </c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</row>
    <row r="163" spans="1:16" ht="18" x14ac:dyDescent="0.25">
      <c r="A163" s="92" t="s">
        <v>28</v>
      </c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</row>
    <row r="164" spans="1:16" ht="18" x14ac:dyDescent="0.25">
      <c r="A164" s="67" t="s">
        <v>103</v>
      </c>
      <c r="B164" s="67" t="s">
        <v>104</v>
      </c>
      <c r="C164" s="68">
        <v>15</v>
      </c>
      <c r="D164" s="68">
        <v>3.5</v>
      </c>
      <c r="E164" s="68">
        <v>4.4000000000000004</v>
      </c>
      <c r="F164" s="68">
        <v>0</v>
      </c>
      <c r="G164" s="68">
        <v>53.8</v>
      </c>
      <c r="H164" s="68">
        <v>0.01</v>
      </c>
      <c r="I164" s="68">
        <v>0.05</v>
      </c>
      <c r="J164" s="68">
        <v>0.11</v>
      </c>
      <c r="K164" s="68">
        <v>39</v>
      </c>
      <c r="L164" s="68">
        <v>132</v>
      </c>
      <c r="M164" s="68">
        <v>5.3</v>
      </c>
      <c r="N164" s="68">
        <v>75</v>
      </c>
      <c r="O164" s="68">
        <v>0.15</v>
      </c>
      <c r="P164" s="47">
        <v>20</v>
      </c>
    </row>
    <row r="165" spans="1:16" ht="18" x14ac:dyDescent="0.25">
      <c r="A165" s="67" t="s">
        <v>147</v>
      </c>
      <c r="B165" s="67" t="s">
        <v>148</v>
      </c>
      <c r="C165" s="68">
        <v>200</v>
      </c>
      <c r="D165" s="68">
        <v>8.3000000000000007</v>
      </c>
      <c r="E165" s="68">
        <v>10.1</v>
      </c>
      <c r="F165" s="68">
        <v>37.6</v>
      </c>
      <c r="G165" s="68">
        <v>274.89999999999998</v>
      </c>
      <c r="H165" s="68">
        <v>0.18</v>
      </c>
      <c r="I165" s="68">
        <v>0.15</v>
      </c>
      <c r="J165" s="68">
        <v>0.54</v>
      </c>
      <c r="K165" s="68">
        <v>41.6</v>
      </c>
      <c r="L165" s="68">
        <v>143</v>
      </c>
      <c r="M165" s="68">
        <v>49</v>
      </c>
      <c r="N165" s="68">
        <v>186</v>
      </c>
      <c r="O165" s="68">
        <v>1.32</v>
      </c>
      <c r="P165" s="47">
        <v>30</v>
      </c>
    </row>
    <row r="166" spans="1:16" ht="18" x14ac:dyDescent="0.25">
      <c r="A166" s="67" t="s">
        <v>70</v>
      </c>
      <c r="B166" s="67" t="s">
        <v>116</v>
      </c>
      <c r="C166" s="68">
        <v>200</v>
      </c>
      <c r="D166" s="68">
        <v>1.6</v>
      </c>
      <c r="E166" s="68">
        <v>1.1000000000000001</v>
      </c>
      <c r="F166" s="68">
        <v>8.6999999999999993</v>
      </c>
      <c r="G166" s="68">
        <v>50.9</v>
      </c>
      <c r="H166" s="68">
        <v>0.01</v>
      </c>
      <c r="I166" s="68">
        <v>7.0000000000000007E-2</v>
      </c>
      <c r="J166" s="68">
        <v>0.3</v>
      </c>
      <c r="K166" s="68">
        <v>6.9</v>
      </c>
      <c r="L166" s="68">
        <v>57</v>
      </c>
      <c r="M166" s="68">
        <v>9.9</v>
      </c>
      <c r="N166" s="68">
        <v>46</v>
      </c>
      <c r="O166" s="68">
        <v>0.77</v>
      </c>
      <c r="P166" s="47">
        <v>10</v>
      </c>
    </row>
    <row r="167" spans="1:16" ht="18" x14ac:dyDescent="0.25">
      <c r="A167" s="67" t="s">
        <v>32</v>
      </c>
      <c r="B167" s="67" t="s">
        <v>52</v>
      </c>
      <c r="C167" s="68">
        <v>30</v>
      </c>
      <c r="D167" s="68">
        <v>2.2999999999999998</v>
      </c>
      <c r="E167" s="68">
        <v>0.2</v>
      </c>
      <c r="F167" s="68">
        <v>15.4</v>
      </c>
      <c r="G167" s="68">
        <v>70.3</v>
      </c>
      <c r="H167" s="68">
        <v>0.12</v>
      </c>
      <c r="I167" s="68">
        <v>0.09</v>
      </c>
      <c r="J167" s="68">
        <v>0.06</v>
      </c>
      <c r="K167" s="68">
        <v>0</v>
      </c>
      <c r="L167" s="68">
        <v>37.5</v>
      </c>
      <c r="M167" s="68">
        <v>12.3</v>
      </c>
      <c r="N167" s="68">
        <v>38.700000000000003</v>
      </c>
      <c r="O167" s="68">
        <v>1.08</v>
      </c>
      <c r="P167" s="47">
        <v>3</v>
      </c>
    </row>
    <row r="168" spans="1:16" ht="18" x14ac:dyDescent="0.25">
      <c r="A168" s="67" t="s">
        <v>32</v>
      </c>
      <c r="B168" s="67" t="s">
        <v>89</v>
      </c>
      <c r="C168" s="68">
        <v>30</v>
      </c>
      <c r="D168" s="68">
        <v>1.7</v>
      </c>
      <c r="E168" s="68">
        <v>0.3</v>
      </c>
      <c r="F168" s="68">
        <v>8.4</v>
      </c>
      <c r="G168" s="68">
        <v>42.7</v>
      </c>
      <c r="H168" s="68">
        <v>0.1</v>
      </c>
      <c r="I168" s="68">
        <v>0.08</v>
      </c>
      <c r="J168" s="68">
        <v>0.1</v>
      </c>
      <c r="K168" s="68">
        <v>0</v>
      </c>
      <c r="L168" s="68">
        <v>18.25</v>
      </c>
      <c r="M168" s="68">
        <v>10</v>
      </c>
      <c r="N168" s="68">
        <v>31.25</v>
      </c>
      <c r="O168" s="68">
        <v>0.7</v>
      </c>
      <c r="P168" s="47">
        <v>3</v>
      </c>
    </row>
    <row r="169" spans="1:16" ht="18" x14ac:dyDescent="0.25">
      <c r="A169" s="94" t="s">
        <v>29</v>
      </c>
      <c r="B169" s="94"/>
      <c r="C169" s="23"/>
      <c r="D169" s="24">
        <f t="shared" ref="D169:P169" si="12">SUM(D164:D168)</f>
        <v>17.399999999999999</v>
      </c>
      <c r="E169" s="24">
        <f t="shared" si="12"/>
        <v>16.099999999999998</v>
      </c>
      <c r="F169" s="24">
        <f t="shared" si="12"/>
        <v>70.099999999999994</v>
      </c>
      <c r="G169" s="24">
        <f t="shared" si="12"/>
        <v>492.59999999999997</v>
      </c>
      <c r="H169" s="24">
        <f t="shared" si="12"/>
        <v>0.42000000000000004</v>
      </c>
      <c r="I169" s="24">
        <f t="shared" si="12"/>
        <v>0.44</v>
      </c>
      <c r="J169" s="24">
        <f t="shared" si="12"/>
        <v>1.1100000000000001</v>
      </c>
      <c r="K169" s="24">
        <f t="shared" si="12"/>
        <v>87.5</v>
      </c>
      <c r="L169" s="24">
        <f t="shared" si="12"/>
        <v>387.75</v>
      </c>
      <c r="M169" s="24">
        <f t="shared" si="12"/>
        <v>86.5</v>
      </c>
      <c r="N169" s="24">
        <f t="shared" si="12"/>
        <v>376.95</v>
      </c>
      <c r="O169" s="24">
        <f t="shared" si="12"/>
        <v>4.0200000000000005</v>
      </c>
      <c r="P169" s="45">
        <f t="shared" si="12"/>
        <v>66</v>
      </c>
    </row>
    <row r="170" spans="1:16" ht="18" x14ac:dyDescent="0.25">
      <c r="A170" s="95" t="s">
        <v>30</v>
      </c>
      <c r="B170" s="95"/>
      <c r="C170" s="95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0"/>
    </row>
    <row r="171" spans="1:16" ht="36" x14ac:dyDescent="0.25">
      <c r="A171" s="67" t="s">
        <v>149</v>
      </c>
      <c r="B171" s="67" t="s">
        <v>90</v>
      </c>
      <c r="C171" s="68">
        <v>60</v>
      </c>
      <c r="D171" s="68">
        <v>1</v>
      </c>
      <c r="E171" s="68">
        <v>6.1</v>
      </c>
      <c r="F171" s="68">
        <v>5.8</v>
      </c>
      <c r="G171" s="68">
        <v>81.5</v>
      </c>
      <c r="H171" s="68">
        <v>0.02</v>
      </c>
      <c r="I171" s="68">
        <v>0.02</v>
      </c>
      <c r="J171" s="68">
        <v>23.1</v>
      </c>
      <c r="K171" s="68">
        <v>122</v>
      </c>
      <c r="L171" s="68">
        <v>27</v>
      </c>
      <c r="M171" s="68">
        <v>10</v>
      </c>
      <c r="N171" s="68">
        <v>19</v>
      </c>
      <c r="O171" s="68">
        <v>0.36</v>
      </c>
      <c r="P171" s="47">
        <v>25</v>
      </c>
    </row>
    <row r="172" spans="1:16" ht="36" x14ac:dyDescent="0.25">
      <c r="A172" s="67" t="s">
        <v>150</v>
      </c>
      <c r="B172" s="67" t="s">
        <v>151</v>
      </c>
      <c r="C172" s="68">
        <v>200</v>
      </c>
      <c r="D172" s="68">
        <v>5.0999999999999996</v>
      </c>
      <c r="E172" s="68">
        <v>6.9</v>
      </c>
      <c r="F172" s="68">
        <v>10.8</v>
      </c>
      <c r="G172" s="68">
        <v>115.6</v>
      </c>
      <c r="H172" s="68">
        <v>0.04</v>
      </c>
      <c r="I172" s="68">
        <v>0.04</v>
      </c>
      <c r="J172" s="68">
        <v>6.4</v>
      </c>
      <c r="K172" s="68">
        <v>103.2</v>
      </c>
      <c r="L172" s="68">
        <v>27.6</v>
      </c>
      <c r="M172" s="68">
        <v>14.6</v>
      </c>
      <c r="N172" s="68">
        <v>52.4</v>
      </c>
      <c r="O172" s="68">
        <v>0.6</v>
      </c>
      <c r="P172" s="47">
        <v>40</v>
      </c>
    </row>
    <row r="173" spans="1:16" ht="18" x14ac:dyDescent="0.25">
      <c r="A173" s="67" t="s">
        <v>53</v>
      </c>
      <c r="B173" s="67" t="s">
        <v>75</v>
      </c>
      <c r="C173" s="68">
        <v>60</v>
      </c>
      <c r="D173" s="68">
        <v>10.5</v>
      </c>
      <c r="E173" s="68">
        <v>3.1</v>
      </c>
      <c r="F173" s="68">
        <v>8.1</v>
      </c>
      <c r="G173" s="68">
        <v>101.1</v>
      </c>
      <c r="H173" s="68">
        <v>0.04</v>
      </c>
      <c r="I173" s="68">
        <v>0.05</v>
      </c>
      <c r="J173" s="68">
        <v>0.4</v>
      </c>
      <c r="K173" s="68">
        <v>3.8</v>
      </c>
      <c r="L173" s="68">
        <v>17.600000000000001</v>
      </c>
      <c r="M173" s="68">
        <v>38.4</v>
      </c>
      <c r="N173" s="68">
        <v>86.4</v>
      </c>
      <c r="O173" s="68">
        <v>0.8</v>
      </c>
      <c r="P173" s="47">
        <v>50</v>
      </c>
    </row>
    <row r="174" spans="1:16" ht="18" x14ac:dyDescent="0.25">
      <c r="A174" s="67" t="s">
        <v>54</v>
      </c>
      <c r="B174" s="67" t="s">
        <v>55</v>
      </c>
      <c r="C174" s="68">
        <v>150</v>
      </c>
      <c r="D174" s="68">
        <v>3.2</v>
      </c>
      <c r="E174" s="68">
        <v>5.3</v>
      </c>
      <c r="F174" s="68">
        <v>19.8</v>
      </c>
      <c r="G174" s="68">
        <v>139.4</v>
      </c>
      <c r="H174" s="68">
        <v>0.12</v>
      </c>
      <c r="I174" s="68">
        <v>0.11</v>
      </c>
      <c r="J174" s="68">
        <v>10.199999999999999</v>
      </c>
      <c r="K174" s="68">
        <v>23.8</v>
      </c>
      <c r="L174" s="68">
        <v>39</v>
      </c>
      <c r="M174" s="68">
        <v>28</v>
      </c>
      <c r="N174" s="68">
        <v>84</v>
      </c>
      <c r="O174" s="68">
        <v>1.03</v>
      </c>
      <c r="P174" s="47">
        <v>25</v>
      </c>
    </row>
    <row r="175" spans="1:16" ht="18" x14ac:dyDescent="0.25">
      <c r="A175" s="67" t="s">
        <v>99</v>
      </c>
      <c r="B175" s="67" t="s">
        <v>81</v>
      </c>
      <c r="C175" s="68">
        <v>20</v>
      </c>
      <c r="D175" s="68">
        <v>0.7</v>
      </c>
      <c r="E175" s="68">
        <v>1.5</v>
      </c>
      <c r="F175" s="68">
        <v>1.9</v>
      </c>
      <c r="G175" s="68">
        <v>23.8</v>
      </c>
      <c r="H175" s="68">
        <v>8.0000000000000002E-3</v>
      </c>
      <c r="I175" s="68">
        <v>2.5999999999999999E-2</v>
      </c>
      <c r="J175" s="68">
        <v>0.1</v>
      </c>
      <c r="K175" s="68">
        <v>6.96</v>
      </c>
      <c r="L175" s="68">
        <v>22</v>
      </c>
      <c r="M175" s="68">
        <v>2.6</v>
      </c>
      <c r="N175" s="68">
        <v>17.399999999999999</v>
      </c>
      <c r="O175" s="68">
        <v>3.7999999999999999E-2</v>
      </c>
      <c r="P175" s="47">
        <v>5</v>
      </c>
    </row>
    <row r="176" spans="1:16" ht="18" x14ac:dyDescent="0.25">
      <c r="A176" s="71" t="s">
        <v>56</v>
      </c>
      <c r="B176" s="71" t="s">
        <v>57</v>
      </c>
      <c r="C176" s="72">
        <v>200</v>
      </c>
      <c r="D176" s="72">
        <v>0.5</v>
      </c>
      <c r="E176" s="72">
        <v>0</v>
      </c>
      <c r="F176" s="72">
        <v>19.8</v>
      </c>
      <c r="G176" s="72">
        <v>81</v>
      </c>
      <c r="H176" s="72">
        <v>0</v>
      </c>
      <c r="I176" s="72">
        <v>0</v>
      </c>
      <c r="J176" s="72">
        <v>0.02</v>
      </c>
      <c r="K176" s="72">
        <v>15</v>
      </c>
      <c r="L176" s="72">
        <v>50</v>
      </c>
      <c r="M176" s="72">
        <v>2.1</v>
      </c>
      <c r="N176" s="72">
        <v>4.3</v>
      </c>
      <c r="O176" s="72">
        <v>0.09</v>
      </c>
      <c r="P176" s="47">
        <v>15</v>
      </c>
    </row>
    <row r="177" spans="1:16" ht="18" x14ac:dyDescent="0.25">
      <c r="A177" s="67" t="s">
        <v>32</v>
      </c>
      <c r="B177" s="67" t="s">
        <v>52</v>
      </c>
      <c r="C177" s="68">
        <v>30</v>
      </c>
      <c r="D177" s="68">
        <v>3.4</v>
      </c>
      <c r="E177" s="68">
        <v>0.4</v>
      </c>
      <c r="F177" s="68">
        <v>25.7</v>
      </c>
      <c r="G177" s="68">
        <v>127.3</v>
      </c>
      <c r="H177" s="68">
        <v>0.2</v>
      </c>
      <c r="I177" s="68">
        <v>0.02</v>
      </c>
      <c r="J177" s="68">
        <v>0.1</v>
      </c>
      <c r="K177" s="68">
        <v>0</v>
      </c>
      <c r="L177" s="68">
        <v>62.5</v>
      </c>
      <c r="M177" s="68">
        <v>20.5</v>
      </c>
      <c r="N177" s="68">
        <v>64.5</v>
      </c>
      <c r="O177" s="68">
        <v>1.8</v>
      </c>
      <c r="P177" s="47">
        <v>3</v>
      </c>
    </row>
    <row r="178" spans="1:16" ht="18" x14ac:dyDescent="0.25">
      <c r="A178" s="67" t="s">
        <v>32</v>
      </c>
      <c r="B178" s="67" t="s">
        <v>89</v>
      </c>
      <c r="C178" s="68">
        <v>30</v>
      </c>
      <c r="D178" s="68">
        <v>2.04</v>
      </c>
      <c r="E178" s="68">
        <v>0.4</v>
      </c>
      <c r="F178" s="68">
        <v>10.08</v>
      </c>
      <c r="G178" s="68">
        <v>51.24</v>
      </c>
      <c r="H178" s="68">
        <v>0.12</v>
      </c>
      <c r="I178" s="68">
        <v>0.1</v>
      </c>
      <c r="J178" s="68">
        <v>0.12</v>
      </c>
      <c r="K178" s="68">
        <v>0</v>
      </c>
      <c r="L178" s="68">
        <v>21.9</v>
      </c>
      <c r="M178" s="68">
        <v>12</v>
      </c>
      <c r="N178" s="68">
        <v>37.5</v>
      </c>
      <c r="O178" s="68">
        <v>0.84</v>
      </c>
      <c r="P178" s="47">
        <v>3</v>
      </c>
    </row>
    <row r="179" spans="1:16" ht="18" x14ac:dyDescent="0.25">
      <c r="A179" s="94" t="s">
        <v>33</v>
      </c>
      <c r="B179" s="94"/>
      <c r="C179" s="23"/>
      <c r="D179" s="28">
        <f t="shared" ref="D179:P179" si="13">SUM(D171:D178)</f>
        <v>26.439999999999998</v>
      </c>
      <c r="E179" s="28">
        <f t="shared" si="13"/>
        <v>23.7</v>
      </c>
      <c r="F179" s="28">
        <f t="shared" si="13"/>
        <v>101.98</v>
      </c>
      <c r="G179" s="28">
        <f t="shared" si="13"/>
        <v>720.94</v>
      </c>
      <c r="H179" s="28">
        <f t="shared" si="13"/>
        <v>0.54800000000000004</v>
      </c>
      <c r="I179" s="28">
        <f t="shared" si="13"/>
        <v>0.36599999999999999</v>
      </c>
      <c r="J179" s="28">
        <f t="shared" si="13"/>
        <v>40.44</v>
      </c>
      <c r="K179" s="28">
        <f t="shared" si="13"/>
        <v>274.76</v>
      </c>
      <c r="L179" s="28">
        <f t="shared" si="13"/>
        <v>267.59999999999997</v>
      </c>
      <c r="M179" s="28">
        <f t="shared" si="13"/>
        <v>128.19999999999999</v>
      </c>
      <c r="N179" s="28">
        <f t="shared" si="13"/>
        <v>365.5</v>
      </c>
      <c r="O179" s="28">
        <f t="shared" si="13"/>
        <v>5.5579999999999998</v>
      </c>
      <c r="P179" s="62">
        <f t="shared" si="13"/>
        <v>166</v>
      </c>
    </row>
    <row r="180" spans="1:16" ht="18" x14ac:dyDescent="0.25">
      <c r="A180" s="96" t="s">
        <v>36</v>
      </c>
      <c r="B180" s="96"/>
      <c r="C180" s="12"/>
      <c r="D180" s="43">
        <f t="shared" ref="D180:O180" si="14">D179+D169</f>
        <v>43.839999999999996</v>
      </c>
      <c r="E180" s="43">
        <f t="shared" si="14"/>
        <v>39.799999999999997</v>
      </c>
      <c r="F180" s="43">
        <f t="shared" si="14"/>
        <v>172.07999999999998</v>
      </c>
      <c r="G180" s="43">
        <f t="shared" si="14"/>
        <v>1213.54</v>
      </c>
      <c r="H180" s="43">
        <f t="shared" si="14"/>
        <v>0.96800000000000008</v>
      </c>
      <c r="I180" s="43">
        <f t="shared" si="14"/>
        <v>0.80600000000000005</v>
      </c>
      <c r="J180" s="43">
        <f t="shared" si="14"/>
        <v>41.55</v>
      </c>
      <c r="K180" s="43">
        <f t="shared" si="14"/>
        <v>362.26</v>
      </c>
      <c r="L180" s="43">
        <f t="shared" si="14"/>
        <v>655.34999999999991</v>
      </c>
      <c r="M180" s="43">
        <f t="shared" si="14"/>
        <v>214.7</v>
      </c>
      <c r="N180" s="43">
        <f t="shared" si="14"/>
        <v>742.45</v>
      </c>
      <c r="O180" s="43">
        <f t="shared" si="14"/>
        <v>9.5779999999999994</v>
      </c>
      <c r="P180" s="63"/>
    </row>
    <row r="181" spans="1:16" ht="18" x14ac:dyDescent="0.25">
      <c r="A181" s="14"/>
      <c r="B181" s="15"/>
      <c r="C181" s="1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</row>
    <row r="182" spans="1:16" ht="20.25" x14ac:dyDescent="0.25">
      <c r="A182" s="36" t="s">
        <v>37</v>
      </c>
      <c r="B182" s="37"/>
      <c r="C182" s="12"/>
      <c r="D182" s="33"/>
      <c r="E182" s="87" t="s">
        <v>221</v>
      </c>
      <c r="F182" s="86"/>
      <c r="G182" s="86"/>
      <c r="H182" s="86"/>
      <c r="I182" s="86"/>
      <c r="J182" s="85"/>
      <c r="K182" s="85"/>
      <c r="L182" s="85"/>
      <c r="M182" s="85"/>
      <c r="N182" s="85"/>
      <c r="O182" s="85"/>
      <c r="P182" s="85"/>
    </row>
    <row r="183" spans="1:16" ht="20.25" x14ac:dyDescent="0.25">
      <c r="A183" s="36" t="s">
        <v>38</v>
      </c>
      <c r="B183" s="37"/>
      <c r="C183" s="12"/>
      <c r="D183" s="33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</row>
    <row r="184" spans="1:16" ht="19.5" customHeight="1" x14ac:dyDescent="0.25">
      <c r="A184" s="36" t="s">
        <v>40</v>
      </c>
      <c r="B184" s="37"/>
      <c r="C184" s="12"/>
      <c r="D184" s="33"/>
      <c r="E184" s="87" t="s">
        <v>222</v>
      </c>
      <c r="F184" s="86"/>
      <c r="G184" s="86"/>
      <c r="H184" s="85"/>
      <c r="I184" s="85"/>
      <c r="J184" s="85"/>
      <c r="K184" s="85"/>
      <c r="L184" s="85"/>
      <c r="M184" s="85"/>
      <c r="N184" s="85"/>
      <c r="O184" s="85"/>
      <c r="P184" s="85"/>
    </row>
    <row r="185" spans="1:16" ht="23.45" customHeight="1" x14ac:dyDescent="0.25">
      <c r="A185" s="36" t="s">
        <v>41</v>
      </c>
      <c r="B185" s="37"/>
      <c r="C185" s="12"/>
      <c r="D185" s="33"/>
      <c r="E185" s="38"/>
      <c r="F185" s="39"/>
      <c r="G185" s="39"/>
      <c r="H185" s="39"/>
      <c r="I185" s="39"/>
      <c r="J185" s="33"/>
      <c r="K185" s="33"/>
      <c r="L185" s="33"/>
      <c r="M185" s="33"/>
      <c r="N185" s="33"/>
      <c r="O185" s="33"/>
      <c r="P185" s="33"/>
    </row>
    <row r="186" spans="1:16" ht="23.45" customHeight="1" x14ac:dyDescent="0.25">
      <c r="A186" s="4"/>
      <c r="B186" s="4"/>
      <c r="C186" s="3"/>
      <c r="D186" s="33"/>
      <c r="E186" s="38"/>
      <c r="F186" s="39"/>
      <c r="G186" s="39"/>
      <c r="H186" s="39"/>
      <c r="I186" s="39"/>
      <c r="J186" s="33"/>
      <c r="K186" s="33"/>
      <c r="L186" s="33"/>
      <c r="M186" s="33"/>
      <c r="N186" s="33"/>
      <c r="O186" s="33"/>
      <c r="P186" s="33"/>
    </row>
    <row r="187" spans="1:16" ht="15.6" customHeight="1" x14ac:dyDescent="0.25">
      <c r="A187" s="110" t="s">
        <v>218</v>
      </c>
      <c r="B187" s="110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</row>
    <row r="188" spans="1:16" ht="6.6" customHeight="1" x14ac:dyDescent="0.25">
      <c r="A188" s="110"/>
      <c r="B188" s="110"/>
      <c r="C188" s="110"/>
      <c r="D188" s="110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</row>
    <row r="189" spans="1:16" ht="21" x14ac:dyDescent="0.25">
      <c r="A189" s="98" t="s">
        <v>1</v>
      </c>
      <c r="B189" s="98"/>
      <c r="C189" s="89"/>
      <c r="D189" s="89"/>
      <c r="E189" s="89"/>
      <c r="F189" s="89"/>
      <c r="G189" s="89"/>
      <c r="H189" s="98" t="s">
        <v>1</v>
      </c>
      <c r="I189" s="111"/>
      <c r="J189" s="111"/>
      <c r="K189" s="111"/>
      <c r="L189" s="111"/>
      <c r="M189" s="111"/>
      <c r="N189" s="111"/>
      <c r="O189" s="111"/>
      <c r="P189" s="111"/>
    </row>
    <row r="190" spans="1:16" ht="20.25" x14ac:dyDescent="0.25">
      <c r="A190" s="98" t="s">
        <v>215</v>
      </c>
      <c r="B190" s="98"/>
      <c r="C190" s="89"/>
      <c r="D190" s="89"/>
      <c r="E190" s="89"/>
      <c r="F190" s="89"/>
      <c r="G190" s="89"/>
      <c r="H190" s="98" t="s">
        <v>219</v>
      </c>
      <c r="I190" s="98"/>
      <c r="J190" s="98"/>
      <c r="K190" s="98"/>
      <c r="L190" s="98"/>
      <c r="M190" s="98"/>
      <c r="N190" s="98"/>
      <c r="O190" s="98"/>
      <c r="P190" s="98"/>
    </row>
    <row r="191" spans="1:16" ht="20.25" x14ac:dyDescent="0.3">
      <c r="A191" s="88" t="s">
        <v>4</v>
      </c>
      <c r="B191" s="88"/>
      <c r="C191" s="83"/>
      <c r="D191" s="88"/>
      <c r="E191" s="88"/>
      <c r="F191" s="88"/>
      <c r="G191" s="88"/>
      <c r="H191" s="99" t="s">
        <v>220</v>
      </c>
      <c r="I191" s="99"/>
      <c r="J191" s="99"/>
      <c r="K191" s="99"/>
      <c r="L191" s="99"/>
      <c r="M191" s="99"/>
      <c r="N191" s="99"/>
      <c r="O191" s="99"/>
      <c r="P191" s="99"/>
    </row>
    <row r="192" spans="1:16" ht="21" x14ac:dyDescent="0.35">
      <c r="A192" s="88" t="s">
        <v>6</v>
      </c>
      <c r="B192" s="88"/>
      <c r="C192" s="83"/>
      <c r="D192" s="88"/>
      <c r="E192" s="88"/>
      <c r="F192" s="88"/>
      <c r="G192" s="88"/>
      <c r="H192" s="99" t="s">
        <v>6</v>
      </c>
      <c r="I192" s="100"/>
      <c r="J192" s="84"/>
      <c r="K192" s="88"/>
      <c r="L192" s="88"/>
      <c r="M192" s="88"/>
      <c r="N192" s="88"/>
      <c r="O192" s="88"/>
      <c r="P192" s="88"/>
    </row>
    <row r="193" spans="1:16" ht="26.1" customHeight="1" x14ac:dyDescent="0.35">
      <c r="A193" s="101" t="s">
        <v>216</v>
      </c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</row>
    <row r="194" spans="1:16" ht="26.1" customHeight="1" x14ac:dyDescent="0.3">
      <c r="A194" s="97" t="s">
        <v>217</v>
      </c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</row>
    <row r="195" spans="1:16" ht="26.1" customHeight="1" x14ac:dyDescent="0.3">
      <c r="A195" s="9"/>
      <c r="B195" s="9"/>
      <c r="C195" s="9"/>
      <c r="D195" s="9"/>
      <c r="E195" s="9"/>
      <c r="F195" s="9" t="s">
        <v>100</v>
      </c>
      <c r="G195" s="9"/>
      <c r="H195" s="9"/>
      <c r="I195" s="9"/>
      <c r="J195" s="9"/>
      <c r="K195" s="9"/>
      <c r="L195" s="9"/>
      <c r="M195" s="9"/>
      <c r="N195" s="9"/>
      <c r="O195" s="9"/>
      <c r="P195" s="9"/>
    </row>
    <row r="196" spans="1:16" ht="19.5" customHeight="1" x14ac:dyDescent="0.3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</row>
    <row r="197" spans="1:16" ht="26.1" customHeight="1" x14ac:dyDescent="0.25">
      <c r="A197" s="10" t="s">
        <v>59</v>
      </c>
      <c r="B197" s="103" t="s">
        <v>8</v>
      </c>
      <c r="C197" s="103" t="s">
        <v>9</v>
      </c>
      <c r="D197" s="105" t="s">
        <v>10</v>
      </c>
      <c r="E197" s="106"/>
      <c r="F197" s="107"/>
      <c r="G197" s="103" t="s">
        <v>11</v>
      </c>
      <c r="H197" s="105" t="s">
        <v>12</v>
      </c>
      <c r="I197" s="106"/>
      <c r="J197" s="106"/>
      <c r="K197" s="106"/>
      <c r="L197" s="105" t="s">
        <v>13</v>
      </c>
      <c r="M197" s="106"/>
      <c r="N197" s="106"/>
      <c r="O197" s="107"/>
      <c r="P197" s="108" t="s">
        <v>14</v>
      </c>
    </row>
    <row r="198" spans="1:16" ht="26.1" customHeight="1" x14ac:dyDescent="0.25">
      <c r="A198" s="12" t="s">
        <v>15</v>
      </c>
      <c r="B198" s="104"/>
      <c r="C198" s="104"/>
      <c r="D198" s="12" t="s">
        <v>16</v>
      </c>
      <c r="E198" s="12" t="s">
        <v>17</v>
      </c>
      <c r="F198" s="12" t="s">
        <v>18</v>
      </c>
      <c r="G198" s="104"/>
      <c r="H198" s="12" t="s">
        <v>19</v>
      </c>
      <c r="I198" s="12" t="s">
        <v>20</v>
      </c>
      <c r="J198" s="12" t="s">
        <v>21</v>
      </c>
      <c r="K198" s="12" t="s">
        <v>22</v>
      </c>
      <c r="L198" s="12" t="s">
        <v>23</v>
      </c>
      <c r="M198" s="12" t="s">
        <v>24</v>
      </c>
      <c r="N198" s="12" t="s">
        <v>25</v>
      </c>
      <c r="O198" s="12" t="s">
        <v>26</v>
      </c>
      <c r="P198" s="109"/>
    </row>
    <row r="199" spans="1:16" ht="26.1" customHeight="1" x14ac:dyDescent="0.25">
      <c r="A199" s="90" t="s">
        <v>97</v>
      </c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</row>
    <row r="200" spans="1:16" ht="17.45" customHeight="1" x14ac:dyDescent="0.25">
      <c r="A200" s="92" t="s">
        <v>28</v>
      </c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</row>
    <row r="201" spans="1:16" ht="18" x14ac:dyDescent="0.25">
      <c r="A201" s="67" t="s">
        <v>152</v>
      </c>
      <c r="B201" s="67" t="s">
        <v>153</v>
      </c>
      <c r="C201" s="68">
        <v>30</v>
      </c>
      <c r="D201" s="68">
        <v>0.65</v>
      </c>
      <c r="E201" s="68">
        <v>0.05</v>
      </c>
      <c r="F201" s="68">
        <v>1.75</v>
      </c>
      <c r="G201" s="68">
        <v>11.05</v>
      </c>
      <c r="H201" s="68">
        <v>0.03</v>
      </c>
      <c r="I201" s="68">
        <v>0.01</v>
      </c>
      <c r="J201" s="68">
        <v>1.2</v>
      </c>
      <c r="K201" s="68">
        <v>9</v>
      </c>
      <c r="L201" s="68">
        <v>5.3</v>
      </c>
      <c r="M201" s="68">
        <v>5.5</v>
      </c>
      <c r="N201" s="68">
        <v>16</v>
      </c>
      <c r="O201" s="68">
        <v>0.19</v>
      </c>
      <c r="P201" s="47">
        <v>10</v>
      </c>
    </row>
    <row r="202" spans="1:16" ht="18" x14ac:dyDescent="0.25">
      <c r="A202" s="67" t="s">
        <v>154</v>
      </c>
      <c r="B202" s="67" t="s">
        <v>63</v>
      </c>
      <c r="C202" s="68">
        <v>75</v>
      </c>
      <c r="D202" s="68">
        <v>6.4</v>
      </c>
      <c r="E202" s="68">
        <v>9</v>
      </c>
      <c r="F202" s="68">
        <v>1.7</v>
      </c>
      <c r="G202" s="68">
        <v>112.8</v>
      </c>
      <c r="H202" s="68">
        <v>0.03</v>
      </c>
      <c r="I202" s="68">
        <v>0.2</v>
      </c>
      <c r="J202" s="68">
        <v>0.2</v>
      </c>
      <c r="K202" s="68">
        <v>91.5</v>
      </c>
      <c r="L202" s="68">
        <v>55</v>
      </c>
      <c r="M202" s="68">
        <v>8.5</v>
      </c>
      <c r="N202" s="68">
        <v>101.5</v>
      </c>
      <c r="O202" s="68">
        <v>1.05</v>
      </c>
      <c r="P202" s="47">
        <v>35</v>
      </c>
    </row>
    <row r="203" spans="1:16" ht="18" x14ac:dyDescent="0.25">
      <c r="A203" s="67" t="s">
        <v>155</v>
      </c>
      <c r="B203" s="67" t="s">
        <v>50</v>
      </c>
      <c r="C203" s="68">
        <v>100</v>
      </c>
      <c r="D203" s="68">
        <v>3.5</v>
      </c>
      <c r="E203" s="68">
        <v>4.7</v>
      </c>
      <c r="F203" s="68">
        <v>18</v>
      </c>
      <c r="G203" s="68">
        <v>147.1</v>
      </c>
      <c r="H203" s="68">
        <v>0.06</v>
      </c>
      <c r="I203" s="68">
        <v>0.8</v>
      </c>
      <c r="J203" s="68">
        <v>0.28000000000000003</v>
      </c>
      <c r="K203" s="68">
        <v>20.7</v>
      </c>
      <c r="L203" s="68">
        <v>78.5</v>
      </c>
      <c r="M203" s="68">
        <v>16.5</v>
      </c>
      <c r="N203" s="68">
        <v>111</v>
      </c>
      <c r="O203" s="68">
        <v>0.43</v>
      </c>
      <c r="P203" s="47">
        <v>15</v>
      </c>
    </row>
    <row r="204" spans="1:16" ht="18" x14ac:dyDescent="0.25">
      <c r="A204" s="67" t="s">
        <v>142</v>
      </c>
      <c r="B204" s="67" t="s">
        <v>143</v>
      </c>
      <c r="C204" s="68">
        <v>200</v>
      </c>
      <c r="D204" s="68">
        <v>3.7</v>
      </c>
      <c r="E204" s="68">
        <v>2.9</v>
      </c>
      <c r="F204" s="68">
        <v>11.3</v>
      </c>
      <c r="G204" s="68">
        <v>86</v>
      </c>
      <c r="H204" s="68">
        <v>0.03</v>
      </c>
      <c r="I204" s="68">
        <v>0.13</v>
      </c>
      <c r="J204" s="68">
        <v>0.52</v>
      </c>
      <c r="K204" s="68">
        <v>13.3</v>
      </c>
      <c r="L204" s="68">
        <v>111</v>
      </c>
      <c r="M204" s="68">
        <v>31</v>
      </c>
      <c r="N204" s="68">
        <v>107</v>
      </c>
      <c r="O204" s="68">
        <v>1.07</v>
      </c>
      <c r="P204" s="47">
        <v>20</v>
      </c>
    </row>
    <row r="205" spans="1:16" ht="18" x14ac:dyDescent="0.25">
      <c r="A205" s="67" t="s">
        <v>32</v>
      </c>
      <c r="B205" s="67" t="s">
        <v>52</v>
      </c>
      <c r="C205" s="68">
        <v>30</v>
      </c>
      <c r="D205" s="68">
        <v>2.2999999999999998</v>
      </c>
      <c r="E205" s="68">
        <v>0.2</v>
      </c>
      <c r="F205" s="68">
        <v>15.4</v>
      </c>
      <c r="G205" s="68">
        <v>70.3</v>
      </c>
      <c r="H205" s="68">
        <v>0.12</v>
      </c>
      <c r="I205" s="68">
        <v>0.09</v>
      </c>
      <c r="J205" s="68">
        <v>0.06</v>
      </c>
      <c r="K205" s="68">
        <v>0</v>
      </c>
      <c r="L205" s="68">
        <v>37.5</v>
      </c>
      <c r="M205" s="68">
        <v>12.3</v>
      </c>
      <c r="N205" s="68">
        <v>38.700000000000003</v>
      </c>
      <c r="O205" s="68">
        <v>1.08</v>
      </c>
      <c r="P205" s="47">
        <v>3</v>
      </c>
    </row>
    <row r="206" spans="1:16" ht="18" x14ac:dyDescent="0.25">
      <c r="A206" s="67"/>
      <c r="B206" s="67" t="s">
        <v>89</v>
      </c>
      <c r="C206" s="68">
        <v>30</v>
      </c>
      <c r="D206" s="68">
        <v>1.7</v>
      </c>
      <c r="E206" s="68">
        <v>0.3</v>
      </c>
      <c r="F206" s="68">
        <v>8.4</v>
      </c>
      <c r="G206" s="68">
        <v>42.7</v>
      </c>
      <c r="H206" s="68">
        <v>0.1</v>
      </c>
      <c r="I206" s="68">
        <v>0.08</v>
      </c>
      <c r="J206" s="68">
        <v>0.1</v>
      </c>
      <c r="K206" s="68">
        <v>0</v>
      </c>
      <c r="L206" s="68">
        <v>18.25</v>
      </c>
      <c r="M206" s="68">
        <v>10</v>
      </c>
      <c r="N206" s="68">
        <v>31.25</v>
      </c>
      <c r="O206" s="68">
        <v>0.7</v>
      </c>
      <c r="P206" s="44">
        <v>3</v>
      </c>
    </row>
    <row r="207" spans="1:16" ht="18" x14ac:dyDescent="0.25">
      <c r="A207" s="67"/>
      <c r="B207" s="67" t="s">
        <v>29</v>
      </c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45">
        <f>SUM(P201:P206)</f>
        <v>86</v>
      </c>
    </row>
    <row r="208" spans="1:16" ht="18" x14ac:dyDescent="0.25">
      <c r="A208" s="95" t="s">
        <v>30</v>
      </c>
      <c r="B208" s="95"/>
      <c r="C208" s="95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0"/>
    </row>
    <row r="209" spans="1:16" ht="18" x14ac:dyDescent="0.25">
      <c r="A209" s="67" t="s">
        <v>127</v>
      </c>
      <c r="B209" s="67" t="s">
        <v>128</v>
      </c>
      <c r="C209" s="68">
        <v>60</v>
      </c>
      <c r="D209" s="68">
        <v>0.5</v>
      </c>
      <c r="E209" s="68">
        <v>0.1</v>
      </c>
      <c r="F209" s="68">
        <v>1.5</v>
      </c>
      <c r="G209" s="68">
        <v>8.5</v>
      </c>
      <c r="H209" s="68">
        <v>0.02</v>
      </c>
      <c r="I209" s="68">
        <v>0.02</v>
      </c>
      <c r="J209" s="68">
        <v>6</v>
      </c>
      <c r="K209" s="68">
        <v>6</v>
      </c>
      <c r="L209" s="68">
        <v>14</v>
      </c>
      <c r="M209" s="68">
        <v>8.4</v>
      </c>
      <c r="N209" s="68">
        <v>25</v>
      </c>
      <c r="O209" s="68">
        <v>0.36</v>
      </c>
      <c r="P209" s="47">
        <v>10</v>
      </c>
    </row>
    <row r="210" spans="1:16" ht="18" x14ac:dyDescent="0.25">
      <c r="A210" s="67" t="s">
        <v>156</v>
      </c>
      <c r="B210" s="67" t="s">
        <v>157</v>
      </c>
      <c r="C210" s="68">
        <v>200</v>
      </c>
      <c r="D210" s="68">
        <v>4.7</v>
      </c>
      <c r="E210" s="68">
        <v>5.8</v>
      </c>
      <c r="F210" s="68">
        <v>13.6</v>
      </c>
      <c r="G210" s="68">
        <v>125.5</v>
      </c>
      <c r="H210" s="68">
        <v>0.06</v>
      </c>
      <c r="I210" s="68">
        <v>0.05</v>
      </c>
      <c r="J210" s="68">
        <v>5.5</v>
      </c>
      <c r="K210" s="68">
        <v>104</v>
      </c>
      <c r="L210" s="68">
        <v>21</v>
      </c>
      <c r="M210" s="68">
        <v>19.8</v>
      </c>
      <c r="N210" s="68">
        <v>51.4</v>
      </c>
      <c r="O210" s="68">
        <v>0.71</v>
      </c>
      <c r="P210" s="47">
        <v>45</v>
      </c>
    </row>
    <row r="211" spans="1:16" ht="18" x14ac:dyDescent="0.25">
      <c r="A211" s="67" t="s">
        <v>158</v>
      </c>
      <c r="B211" s="67" t="s">
        <v>159</v>
      </c>
      <c r="C211" s="68">
        <v>80</v>
      </c>
      <c r="D211" s="68">
        <v>12</v>
      </c>
      <c r="E211" s="68">
        <v>12.4</v>
      </c>
      <c r="F211" s="68">
        <v>1.9</v>
      </c>
      <c r="G211" s="68">
        <v>167.5</v>
      </c>
      <c r="H211" s="68">
        <v>0.03</v>
      </c>
      <c r="I211" s="68">
        <v>0.1</v>
      </c>
      <c r="J211" s="68">
        <v>0.36</v>
      </c>
      <c r="K211" s="68">
        <v>85.7</v>
      </c>
      <c r="L211" s="68">
        <v>24</v>
      </c>
      <c r="M211" s="68">
        <v>16</v>
      </c>
      <c r="N211" s="68">
        <v>121</v>
      </c>
      <c r="O211" s="68">
        <v>1.62</v>
      </c>
      <c r="P211" s="47">
        <v>60</v>
      </c>
    </row>
    <row r="212" spans="1:16" ht="18" x14ac:dyDescent="0.25">
      <c r="A212" s="67" t="s">
        <v>123</v>
      </c>
      <c r="B212" s="67" t="s">
        <v>124</v>
      </c>
      <c r="C212" s="68">
        <v>150</v>
      </c>
      <c r="D212" s="68">
        <v>3.7</v>
      </c>
      <c r="E212" s="68">
        <v>4.8</v>
      </c>
      <c r="F212" s="68">
        <v>36.5</v>
      </c>
      <c r="G212" s="68">
        <v>203.5</v>
      </c>
      <c r="H212" s="68">
        <v>0.03</v>
      </c>
      <c r="I212" s="68">
        <v>0.03</v>
      </c>
      <c r="J212" s="68">
        <v>0</v>
      </c>
      <c r="K212" s="68">
        <v>18.399999999999999</v>
      </c>
      <c r="L212" s="68">
        <v>6.9</v>
      </c>
      <c r="M212" s="68">
        <v>24</v>
      </c>
      <c r="N212" s="68">
        <v>73</v>
      </c>
      <c r="O212" s="68">
        <v>0.49</v>
      </c>
      <c r="P212" s="47">
        <v>25</v>
      </c>
    </row>
    <row r="213" spans="1:16" ht="18" x14ac:dyDescent="0.25">
      <c r="A213" s="67" t="s">
        <v>160</v>
      </c>
      <c r="B213" s="67" t="s">
        <v>161</v>
      </c>
      <c r="C213" s="68">
        <v>200</v>
      </c>
      <c r="D213" s="68">
        <v>0.5</v>
      </c>
      <c r="E213" s="68">
        <v>0.2</v>
      </c>
      <c r="F213" s="68">
        <v>19.5</v>
      </c>
      <c r="G213" s="68">
        <v>81.3</v>
      </c>
      <c r="H213" s="68">
        <v>0</v>
      </c>
      <c r="I213" s="68">
        <v>0.02</v>
      </c>
      <c r="J213" s="68">
        <v>0.3</v>
      </c>
      <c r="K213" s="68">
        <v>1.5</v>
      </c>
      <c r="L213" s="68">
        <v>18</v>
      </c>
      <c r="M213" s="68">
        <v>22</v>
      </c>
      <c r="N213" s="68">
        <v>18</v>
      </c>
      <c r="O213" s="68">
        <v>0.67</v>
      </c>
      <c r="P213" s="47">
        <v>20</v>
      </c>
    </row>
    <row r="214" spans="1:16" ht="18" x14ac:dyDescent="0.25">
      <c r="A214" s="67" t="s">
        <v>32</v>
      </c>
      <c r="B214" s="67" t="s">
        <v>52</v>
      </c>
      <c r="C214" s="68">
        <v>30</v>
      </c>
      <c r="D214" s="68">
        <v>3.4</v>
      </c>
      <c r="E214" s="68">
        <v>0.4</v>
      </c>
      <c r="F214" s="68">
        <v>22.1</v>
      </c>
      <c r="G214" s="68">
        <v>105.5</v>
      </c>
      <c r="H214" s="68">
        <v>0.18</v>
      </c>
      <c r="I214" s="68">
        <v>0.14000000000000001</v>
      </c>
      <c r="J214" s="68">
        <v>0.09</v>
      </c>
      <c r="K214" s="68">
        <v>0</v>
      </c>
      <c r="L214" s="68">
        <v>56.25</v>
      </c>
      <c r="M214" s="68">
        <v>18.45</v>
      </c>
      <c r="N214" s="68">
        <v>58.05</v>
      </c>
      <c r="O214" s="68">
        <v>1.62</v>
      </c>
      <c r="P214" s="47">
        <v>3</v>
      </c>
    </row>
    <row r="215" spans="1:16" ht="18" x14ac:dyDescent="0.25">
      <c r="A215" s="67" t="s">
        <v>32</v>
      </c>
      <c r="B215" s="67" t="s">
        <v>89</v>
      </c>
      <c r="C215" s="68">
        <v>30</v>
      </c>
      <c r="D215" s="68">
        <v>1.7</v>
      </c>
      <c r="E215" s="68">
        <v>0.3</v>
      </c>
      <c r="F215" s="68">
        <v>8.4</v>
      </c>
      <c r="G215" s="68">
        <v>42.7</v>
      </c>
      <c r="H215" s="68">
        <v>0.1</v>
      </c>
      <c r="I215" s="68">
        <v>0.08</v>
      </c>
      <c r="J215" s="68">
        <v>0.1</v>
      </c>
      <c r="K215" s="68">
        <v>0</v>
      </c>
      <c r="L215" s="68">
        <v>18.25</v>
      </c>
      <c r="M215" s="68">
        <v>10</v>
      </c>
      <c r="N215" s="68">
        <v>31.25</v>
      </c>
      <c r="O215" s="68">
        <v>0.7</v>
      </c>
      <c r="P215" s="47">
        <v>3</v>
      </c>
    </row>
    <row r="216" spans="1:16" ht="15.6" customHeight="1" x14ac:dyDescent="0.25">
      <c r="A216" s="94" t="s">
        <v>33</v>
      </c>
      <c r="B216" s="94"/>
      <c r="C216" s="23"/>
      <c r="D216" s="28">
        <f t="shared" ref="D216:P216" si="15">SUM(D209:D215)</f>
        <v>26.499999999999996</v>
      </c>
      <c r="E216" s="28">
        <f t="shared" si="15"/>
        <v>24</v>
      </c>
      <c r="F216" s="28">
        <f t="shared" si="15"/>
        <v>103.5</v>
      </c>
      <c r="G216" s="28">
        <f t="shared" si="15"/>
        <v>734.5</v>
      </c>
      <c r="H216" s="28">
        <f t="shared" si="15"/>
        <v>0.42000000000000004</v>
      </c>
      <c r="I216" s="28">
        <f t="shared" si="15"/>
        <v>0.44</v>
      </c>
      <c r="J216" s="28">
        <f t="shared" si="15"/>
        <v>12.35</v>
      </c>
      <c r="K216" s="28">
        <f t="shared" si="15"/>
        <v>215.6</v>
      </c>
      <c r="L216" s="28">
        <f t="shared" si="15"/>
        <v>158.4</v>
      </c>
      <c r="M216" s="28">
        <f t="shared" si="15"/>
        <v>118.65</v>
      </c>
      <c r="N216" s="28">
        <f t="shared" si="15"/>
        <v>377.7</v>
      </c>
      <c r="O216" s="28">
        <f t="shared" si="15"/>
        <v>6.17</v>
      </c>
      <c r="P216" s="62">
        <f t="shared" si="15"/>
        <v>166</v>
      </c>
    </row>
    <row r="217" spans="1:16" ht="15.6" customHeight="1" x14ac:dyDescent="0.25">
      <c r="A217" s="96" t="s">
        <v>36</v>
      </c>
      <c r="B217" s="96"/>
      <c r="C217" s="12"/>
      <c r="D217" s="43">
        <f t="shared" ref="D217:O217" si="16">D216+D207</f>
        <v>26.499999999999996</v>
      </c>
      <c r="E217" s="43">
        <f t="shared" si="16"/>
        <v>24</v>
      </c>
      <c r="F217" s="43">
        <f t="shared" si="16"/>
        <v>103.5</v>
      </c>
      <c r="G217" s="43">
        <f t="shared" si="16"/>
        <v>734.5</v>
      </c>
      <c r="H217" s="43">
        <f t="shared" si="16"/>
        <v>0.42000000000000004</v>
      </c>
      <c r="I217" s="43">
        <f t="shared" si="16"/>
        <v>0.44</v>
      </c>
      <c r="J217" s="43">
        <f t="shared" si="16"/>
        <v>12.35</v>
      </c>
      <c r="K217" s="43">
        <f t="shared" si="16"/>
        <v>215.6</v>
      </c>
      <c r="L217" s="43">
        <f t="shared" si="16"/>
        <v>158.4</v>
      </c>
      <c r="M217" s="43">
        <f t="shared" si="16"/>
        <v>118.65</v>
      </c>
      <c r="N217" s="43">
        <f t="shared" si="16"/>
        <v>377.7</v>
      </c>
      <c r="O217" s="43">
        <f t="shared" si="16"/>
        <v>6.17</v>
      </c>
      <c r="P217" s="63"/>
    </row>
    <row r="218" spans="1:16" ht="18" x14ac:dyDescent="0.25">
      <c r="A218" s="14"/>
      <c r="B218" s="15"/>
      <c r="C218" s="1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</row>
    <row r="219" spans="1:16" ht="20.25" x14ac:dyDescent="0.25">
      <c r="A219" s="36" t="s">
        <v>37</v>
      </c>
      <c r="B219" s="37"/>
      <c r="C219" s="12"/>
      <c r="D219" s="33"/>
      <c r="E219" s="87" t="s">
        <v>221</v>
      </c>
      <c r="F219" s="86"/>
      <c r="G219" s="86"/>
      <c r="H219" s="86"/>
      <c r="I219" s="86"/>
      <c r="J219" s="85"/>
      <c r="K219" s="85"/>
      <c r="L219" s="85"/>
      <c r="M219" s="85"/>
      <c r="N219" s="85"/>
      <c r="O219" s="85"/>
      <c r="P219" s="85"/>
    </row>
    <row r="220" spans="1:16" ht="18" customHeight="1" x14ac:dyDescent="0.25">
      <c r="A220" s="36" t="s">
        <v>38</v>
      </c>
      <c r="B220" s="37"/>
      <c r="C220" s="12"/>
      <c r="D220" s="33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</row>
    <row r="221" spans="1:16" ht="20.25" x14ac:dyDescent="0.25">
      <c r="A221" s="36" t="s">
        <v>40</v>
      </c>
      <c r="B221" s="37"/>
      <c r="C221" s="12"/>
      <c r="D221" s="33"/>
      <c r="E221" s="87" t="s">
        <v>223</v>
      </c>
      <c r="F221" s="86"/>
      <c r="G221" s="86"/>
      <c r="H221" s="85"/>
      <c r="I221" s="85"/>
      <c r="J221" s="85"/>
      <c r="K221" s="85"/>
      <c r="L221" s="85"/>
      <c r="M221" s="85"/>
      <c r="N221" s="85"/>
      <c r="O221" s="85"/>
      <c r="P221" s="85"/>
    </row>
    <row r="222" spans="1:16" ht="18" x14ac:dyDescent="0.25">
      <c r="A222" s="36" t="s">
        <v>41</v>
      </c>
      <c r="B222" s="37"/>
      <c r="C222" s="12"/>
      <c r="D222" s="33"/>
      <c r="E222" s="38"/>
      <c r="F222" s="39"/>
      <c r="G222" s="39"/>
      <c r="H222" s="39"/>
      <c r="I222" s="39"/>
      <c r="J222" s="33"/>
      <c r="K222" s="33"/>
      <c r="L222" s="33"/>
      <c r="M222" s="33"/>
      <c r="N222" s="33"/>
      <c r="O222" s="33"/>
      <c r="P222" s="33"/>
    </row>
    <row r="223" spans="1:16" ht="15.6" customHeight="1" x14ac:dyDescent="0.25">
      <c r="A223" s="110" t="s">
        <v>218</v>
      </c>
      <c r="B223" s="110"/>
      <c r="C223" s="110"/>
      <c r="D223" s="110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</row>
    <row r="224" spans="1:16" ht="6.6" customHeight="1" x14ac:dyDescent="0.25">
      <c r="A224" s="110"/>
      <c r="B224" s="110"/>
      <c r="C224" s="110"/>
      <c r="D224" s="110"/>
      <c r="E224" s="110"/>
      <c r="F224" s="110"/>
      <c r="G224" s="110"/>
      <c r="H224" s="110"/>
      <c r="I224" s="110"/>
      <c r="J224" s="110"/>
      <c r="K224" s="110"/>
      <c r="L224" s="110"/>
      <c r="M224" s="110"/>
      <c r="N224" s="110"/>
      <c r="O224" s="110"/>
      <c r="P224" s="110"/>
    </row>
    <row r="225" spans="1:16" ht="21" x14ac:dyDescent="0.25">
      <c r="A225" s="98" t="s">
        <v>1</v>
      </c>
      <c r="B225" s="98"/>
      <c r="C225" s="89"/>
      <c r="D225" s="89"/>
      <c r="E225" s="89"/>
      <c r="F225" s="89"/>
      <c r="G225" s="89"/>
      <c r="H225" s="98" t="s">
        <v>1</v>
      </c>
      <c r="I225" s="111"/>
      <c r="J225" s="111"/>
      <c r="K225" s="111"/>
      <c r="L225" s="111"/>
      <c r="M225" s="111"/>
      <c r="N225" s="111"/>
      <c r="O225" s="111"/>
      <c r="P225" s="111"/>
    </row>
    <row r="226" spans="1:16" ht="20.25" x14ac:dyDescent="0.25">
      <c r="A226" s="98" t="s">
        <v>215</v>
      </c>
      <c r="B226" s="98"/>
      <c r="C226" s="89"/>
      <c r="D226" s="89"/>
      <c r="E226" s="89"/>
      <c r="F226" s="89"/>
      <c r="G226" s="89"/>
      <c r="H226" s="98" t="s">
        <v>219</v>
      </c>
      <c r="I226" s="98"/>
      <c r="J226" s="98"/>
      <c r="K226" s="98"/>
      <c r="L226" s="98"/>
      <c r="M226" s="98"/>
      <c r="N226" s="98"/>
      <c r="O226" s="98"/>
      <c r="P226" s="98"/>
    </row>
    <row r="227" spans="1:16" ht="20.25" x14ac:dyDescent="0.3">
      <c r="A227" s="88" t="s">
        <v>4</v>
      </c>
      <c r="B227" s="88"/>
      <c r="C227" s="83"/>
      <c r="D227" s="88"/>
      <c r="E227" s="88"/>
      <c r="F227" s="88"/>
      <c r="G227" s="88"/>
      <c r="H227" s="99" t="s">
        <v>220</v>
      </c>
      <c r="I227" s="99"/>
      <c r="J227" s="99"/>
      <c r="K227" s="99"/>
      <c r="L227" s="99"/>
      <c r="M227" s="99"/>
      <c r="N227" s="99"/>
      <c r="O227" s="99"/>
      <c r="P227" s="99"/>
    </row>
    <row r="228" spans="1:16" ht="21" x14ac:dyDescent="0.35">
      <c r="A228" s="88" t="s">
        <v>6</v>
      </c>
      <c r="B228" s="88"/>
      <c r="C228" s="83"/>
      <c r="D228" s="88"/>
      <c r="E228" s="88"/>
      <c r="F228" s="88"/>
      <c r="G228" s="88"/>
      <c r="H228" s="99" t="s">
        <v>6</v>
      </c>
      <c r="I228" s="100"/>
      <c r="J228" s="84"/>
      <c r="K228" s="88"/>
      <c r="L228" s="88"/>
      <c r="M228" s="88"/>
      <c r="N228" s="88"/>
      <c r="O228" s="88"/>
      <c r="P228" s="88"/>
    </row>
    <row r="229" spans="1:16" ht="25.5" x14ac:dyDescent="0.35">
      <c r="A229" s="101" t="s">
        <v>216</v>
      </c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</row>
    <row r="230" spans="1:16" ht="20.25" x14ac:dyDescent="0.3">
      <c r="A230" s="97" t="s">
        <v>217</v>
      </c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</row>
    <row r="231" spans="1:16" ht="20.25" x14ac:dyDescent="0.3">
      <c r="A231" s="9"/>
      <c r="B231" s="9"/>
      <c r="C231" s="9"/>
      <c r="D231" s="9"/>
      <c r="E231" s="9"/>
      <c r="F231" s="9" t="s">
        <v>100</v>
      </c>
      <c r="G231" s="9"/>
      <c r="H231" s="9"/>
      <c r="I231" s="9"/>
      <c r="J231" s="9"/>
      <c r="K231" s="9"/>
      <c r="L231" s="9"/>
      <c r="M231" s="9"/>
      <c r="N231" s="9"/>
      <c r="O231" s="9"/>
      <c r="P231" s="9"/>
    </row>
    <row r="232" spans="1:16" ht="18" customHeight="1" x14ac:dyDescent="0.25">
      <c r="A232" s="10" t="s">
        <v>61</v>
      </c>
      <c r="B232" s="103" t="s">
        <v>8</v>
      </c>
      <c r="C232" s="103" t="s">
        <v>9</v>
      </c>
      <c r="D232" s="105" t="s">
        <v>10</v>
      </c>
      <c r="E232" s="106"/>
      <c r="F232" s="107"/>
      <c r="G232" s="103" t="s">
        <v>11</v>
      </c>
      <c r="H232" s="105" t="s">
        <v>12</v>
      </c>
      <c r="I232" s="106"/>
      <c r="J232" s="106"/>
      <c r="K232" s="106"/>
      <c r="L232" s="105" t="s">
        <v>13</v>
      </c>
      <c r="M232" s="106"/>
      <c r="N232" s="106"/>
      <c r="O232" s="107"/>
      <c r="P232" s="108" t="s">
        <v>14</v>
      </c>
    </row>
    <row r="233" spans="1:16" ht="18" x14ac:dyDescent="0.25">
      <c r="A233" s="12" t="s">
        <v>15</v>
      </c>
      <c r="B233" s="104"/>
      <c r="C233" s="104"/>
      <c r="D233" s="12" t="s">
        <v>16</v>
      </c>
      <c r="E233" s="12" t="s">
        <v>17</v>
      </c>
      <c r="F233" s="12" t="s">
        <v>18</v>
      </c>
      <c r="G233" s="104"/>
      <c r="H233" s="12" t="s">
        <v>19</v>
      </c>
      <c r="I233" s="12" t="s">
        <v>20</v>
      </c>
      <c r="J233" s="12" t="s">
        <v>21</v>
      </c>
      <c r="K233" s="12" t="s">
        <v>22</v>
      </c>
      <c r="L233" s="12" t="s">
        <v>23</v>
      </c>
      <c r="M233" s="12" t="s">
        <v>24</v>
      </c>
      <c r="N233" s="12" t="s">
        <v>25</v>
      </c>
      <c r="O233" s="12" t="s">
        <v>26</v>
      </c>
      <c r="P233" s="109"/>
    </row>
    <row r="234" spans="1:16" ht="18" x14ac:dyDescent="0.25">
      <c r="A234" s="90" t="s">
        <v>77</v>
      </c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</row>
    <row r="235" spans="1:16" ht="18" x14ac:dyDescent="0.25">
      <c r="A235" s="92" t="s">
        <v>28</v>
      </c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</row>
    <row r="236" spans="1:16" ht="18" x14ac:dyDescent="0.25">
      <c r="A236" s="67" t="s">
        <v>103</v>
      </c>
      <c r="B236" s="70" t="s">
        <v>104</v>
      </c>
      <c r="C236" s="68">
        <v>15</v>
      </c>
      <c r="D236" s="68">
        <v>3.5</v>
      </c>
      <c r="E236" s="68">
        <v>4.4000000000000004</v>
      </c>
      <c r="F236" s="68">
        <v>0</v>
      </c>
      <c r="G236" s="68">
        <v>53.8</v>
      </c>
      <c r="H236" s="68">
        <v>0.01</v>
      </c>
      <c r="I236" s="68">
        <v>0.05</v>
      </c>
      <c r="J236" s="68">
        <v>0.11</v>
      </c>
      <c r="K236" s="68">
        <v>39</v>
      </c>
      <c r="L236" s="68">
        <v>132</v>
      </c>
      <c r="M236" s="68">
        <v>5.3</v>
      </c>
      <c r="N236" s="68">
        <v>75</v>
      </c>
      <c r="O236" s="68">
        <v>0.15</v>
      </c>
      <c r="P236" s="47">
        <v>20</v>
      </c>
    </row>
    <row r="237" spans="1:16" ht="18" x14ac:dyDescent="0.25">
      <c r="A237" s="67" t="s">
        <v>162</v>
      </c>
      <c r="B237" s="70" t="s">
        <v>163</v>
      </c>
      <c r="C237" s="68">
        <v>200</v>
      </c>
      <c r="D237" s="68">
        <v>5</v>
      </c>
      <c r="E237" s="68">
        <v>6.8</v>
      </c>
      <c r="F237" s="68">
        <v>24.1</v>
      </c>
      <c r="G237" s="68">
        <v>168.9</v>
      </c>
      <c r="H237" s="68">
        <v>7.0000000000000007E-2</v>
      </c>
      <c r="I237" s="68">
        <v>0.12</v>
      </c>
      <c r="J237" s="68">
        <v>0.53</v>
      </c>
      <c r="K237" s="68">
        <v>27.2</v>
      </c>
      <c r="L237" s="68">
        <v>116</v>
      </c>
      <c r="M237" s="68">
        <v>27</v>
      </c>
      <c r="N237" s="68">
        <v>124</v>
      </c>
      <c r="O237" s="68">
        <v>0.53</v>
      </c>
      <c r="P237" s="47">
        <v>35</v>
      </c>
    </row>
    <row r="238" spans="1:16" ht="18" x14ac:dyDescent="0.25">
      <c r="A238" s="67" t="s">
        <v>164</v>
      </c>
      <c r="B238" s="70" t="s">
        <v>165</v>
      </c>
      <c r="C238" s="68">
        <v>200</v>
      </c>
      <c r="D238" s="68">
        <v>4.5999999999999996</v>
      </c>
      <c r="E238" s="68">
        <v>3.8</v>
      </c>
      <c r="F238" s="68">
        <v>12.6</v>
      </c>
      <c r="G238" s="68">
        <v>100.4</v>
      </c>
      <c r="H238" s="68">
        <v>0.04</v>
      </c>
      <c r="I238" s="68">
        <v>0.17</v>
      </c>
      <c r="J238" s="68">
        <v>0.68</v>
      </c>
      <c r="K238" s="68">
        <v>17.3</v>
      </c>
      <c r="L238" s="68">
        <v>143</v>
      </c>
      <c r="M238" s="68">
        <v>34</v>
      </c>
      <c r="N238" s="68">
        <v>130</v>
      </c>
      <c r="O238" s="68">
        <v>1.0900000000000001</v>
      </c>
      <c r="P238" s="47">
        <v>20</v>
      </c>
    </row>
    <row r="239" spans="1:16" ht="18" x14ac:dyDescent="0.25">
      <c r="A239" s="67" t="s">
        <v>32</v>
      </c>
      <c r="B239" s="70" t="s">
        <v>52</v>
      </c>
      <c r="C239" s="68">
        <v>30</v>
      </c>
      <c r="D239" s="68">
        <v>2.2999999999999998</v>
      </c>
      <c r="E239" s="68">
        <v>0.2</v>
      </c>
      <c r="F239" s="68">
        <v>15.4</v>
      </c>
      <c r="G239" s="68">
        <v>70.3</v>
      </c>
      <c r="H239" s="68">
        <v>0.12</v>
      </c>
      <c r="I239" s="68">
        <v>0.09</v>
      </c>
      <c r="J239" s="68">
        <v>0.06</v>
      </c>
      <c r="K239" s="68">
        <v>0</v>
      </c>
      <c r="L239" s="68">
        <v>37.5</v>
      </c>
      <c r="M239" s="68">
        <v>12.3</v>
      </c>
      <c r="N239" s="68">
        <v>38.700000000000003</v>
      </c>
      <c r="O239" s="68">
        <v>1.08</v>
      </c>
      <c r="P239" s="47">
        <v>3</v>
      </c>
    </row>
    <row r="240" spans="1:16" ht="18" x14ac:dyDescent="0.25">
      <c r="A240" s="67" t="s">
        <v>32</v>
      </c>
      <c r="B240" s="70" t="s">
        <v>89</v>
      </c>
      <c r="C240" s="68">
        <v>30</v>
      </c>
      <c r="D240" s="68">
        <v>1.7</v>
      </c>
      <c r="E240" s="68">
        <v>0.3</v>
      </c>
      <c r="F240" s="68">
        <v>8.4</v>
      </c>
      <c r="G240" s="68">
        <v>42.7</v>
      </c>
      <c r="H240" s="68">
        <v>0.1</v>
      </c>
      <c r="I240" s="68">
        <v>0.08</v>
      </c>
      <c r="J240" s="68">
        <v>0.1</v>
      </c>
      <c r="K240" s="68">
        <v>0</v>
      </c>
      <c r="L240" s="68">
        <v>18.25</v>
      </c>
      <c r="M240" s="68">
        <v>10</v>
      </c>
      <c r="N240" s="68">
        <v>31.25</v>
      </c>
      <c r="O240" s="68">
        <v>0.7</v>
      </c>
      <c r="P240" s="44">
        <v>3</v>
      </c>
    </row>
    <row r="241" spans="1:16" ht="18" x14ac:dyDescent="0.25">
      <c r="A241" s="112" t="s">
        <v>29</v>
      </c>
      <c r="B241" s="119"/>
      <c r="C241" s="73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45">
        <f>SUM(P236:P240)</f>
        <v>81</v>
      </c>
    </row>
    <row r="242" spans="1:16" ht="18" x14ac:dyDescent="0.25">
      <c r="A242" s="95" t="s">
        <v>30</v>
      </c>
      <c r="B242" s="95"/>
      <c r="C242" s="95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0"/>
    </row>
    <row r="243" spans="1:16" ht="18" x14ac:dyDescent="0.25">
      <c r="A243" s="67" t="s">
        <v>117</v>
      </c>
      <c r="B243" s="67" t="s">
        <v>118</v>
      </c>
      <c r="C243" s="68">
        <v>60</v>
      </c>
      <c r="D243" s="68">
        <v>0.6</v>
      </c>
      <c r="E243" s="68">
        <v>6.1</v>
      </c>
      <c r="F243" s="68">
        <v>4.3</v>
      </c>
      <c r="G243" s="68">
        <v>74.2</v>
      </c>
      <c r="H243" s="68">
        <v>0.03</v>
      </c>
      <c r="I243" s="68">
        <v>0.03</v>
      </c>
      <c r="J243" s="68">
        <v>3.63</v>
      </c>
      <c r="K243" s="68">
        <v>733</v>
      </c>
      <c r="L243" s="68">
        <v>14</v>
      </c>
      <c r="M243" s="68">
        <v>16</v>
      </c>
      <c r="N243" s="68">
        <v>22</v>
      </c>
      <c r="O243" s="68">
        <v>0.67</v>
      </c>
      <c r="P243" s="47">
        <v>25</v>
      </c>
    </row>
    <row r="244" spans="1:16" ht="18" x14ac:dyDescent="0.25">
      <c r="A244" s="67" t="s">
        <v>166</v>
      </c>
      <c r="B244" s="67" t="s">
        <v>120</v>
      </c>
      <c r="C244" s="68">
        <v>200</v>
      </c>
      <c r="D244" s="68">
        <v>4.5999999999999996</v>
      </c>
      <c r="E244" s="68">
        <v>5.6</v>
      </c>
      <c r="F244" s="68">
        <v>5.7</v>
      </c>
      <c r="G244" s="68">
        <v>92.2</v>
      </c>
      <c r="H244" s="68">
        <v>0.02</v>
      </c>
      <c r="I244" s="68">
        <v>0.03</v>
      </c>
      <c r="J244" s="68">
        <v>10.8</v>
      </c>
      <c r="K244" s="68">
        <v>105</v>
      </c>
      <c r="L244" s="68">
        <v>37.4</v>
      </c>
      <c r="M244" s="68">
        <v>13.2</v>
      </c>
      <c r="N244" s="68">
        <v>31</v>
      </c>
      <c r="O244" s="68">
        <v>0.5</v>
      </c>
      <c r="P244" s="47">
        <v>40</v>
      </c>
    </row>
    <row r="245" spans="1:16" ht="18" x14ac:dyDescent="0.25">
      <c r="A245" s="67" t="s">
        <v>129</v>
      </c>
      <c r="B245" s="67" t="s">
        <v>130</v>
      </c>
      <c r="C245" s="68">
        <v>200</v>
      </c>
      <c r="D245" s="68">
        <v>15.3</v>
      </c>
      <c r="E245" s="68">
        <v>14.7</v>
      </c>
      <c r="F245" s="68">
        <v>42.6</v>
      </c>
      <c r="G245" s="68">
        <v>348.3</v>
      </c>
      <c r="H245" s="68">
        <v>7.0000000000000007E-2</v>
      </c>
      <c r="I245" s="68">
        <v>0.12</v>
      </c>
      <c r="J245" s="68">
        <v>0.72</v>
      </c>
      <c r="K245" s="68">
        <v>262</v>
      </c>
      <c r="L245" s="68">
        <v>20</v>
      </c>
      <c r="M245" s="68">
        <v>44</v>
      </c>
      <c r="N245" s="68">
        <v>193</v>
      </c>
      <c r="O245" s="68">
        <v>2.2000000000000002</v>
      </c>
      <c r="P245" s="47">
        <v>65</v>
      </c>
    </row>
    <row r="246" spans="1:16" ht="18" x14ac:dyDescent="0.25">
      <c r="A246" s="67" t="s">
        <v>138</v>
      </c>
      <c r="B246" s="67" t="s">
        <v>167</v>
      </c>
      <c r="C246" s="68">
        <v>200</v>
      </c>
      <c r="D246" s="68">
        <v>1</v>
      </c>
      <c r="E246" s="68">
        <v>0.1</v>
      </c>
      <c r="F246" s="68">
        <v>15.76</v>
      </c>
      <c r="G246" s="68">
        <v>66.900000000000006</v>
      </c>
      <c r="H246" s="68">
        <v>0.01</v>
      </c>
      <c r="I246" s="68">
        <v>0.03</v>
      </c>
      <c r="J246" s="68">
        <v>0.32</v>
      </c>
      <c r="K246" s="68">
        <v>70</v>
      </c>
      <c r="L246" s="68">
        <v>28</v>
      </c>
      <c r="M246" s="68">
        <v>18</v>
      </c>
      <c r="N246" s="68">
        <v>25</v>
      </c>
      <c r="O246" s="68">
        <v>0.57999999999999996</v>
      </c>
      <c r="P246" s="47">
        <v>20</v>
      </c>
    </row>
    <row r="247" spans="1:16" ht="18" x14ac:dyDescent="0.25">
      <c r="A247" s="67" t="s">
        <v>32</v>
      </c>
      <c r="B247" s="67" t="s">
        <v>52</v>
      </c>
      <c r="C247" s="68">
        <v>30</v>
      </c>
      <c r="D247" s="68">
        <v>3.4</v>
      </c>
      <c r="E247" s="68">
        <v>0.4</v>
      </c>
      <c r="F247" s="68">
        <v>22.1</v>
      </c>
      <c r="G247" s="68">
        <v>105.5</v>
      </c>
      <c r="H247" s="68">
        <v>0.18</v>
      </c>
      <c r="I247" s="68">
        <v>0.14000000000000001</v>
      </c>
      <c r="J247" s="68">
        <v>0.09</v>
      </c>
      <c r="K247" s="68">
        <v>0</v>
      </c>
      <c r="L247" s="68">
        <v>56.25</v>
      </c>
      <c r="M247" s="68">
        <v>18.45</v>
      </c>
      <c r="N247" s="68">
        <v>58.05</v>
      </c>
      <c r="O247" s="68">
        <v>1.62</v>
      </c>
      <c r="P247" s="47">
        <v>3</v>
      </c>
    </row>
    <row r="248" spans="1:16" ht="18" x14ac:dyDescent="0.25">
      <c r="A248" s="67" t="s">
        <v>32</v>
      </c>
      <c r="B248" s="67" t="s">
        <v>89</v>
      </c>
      <c r="C248" s="68">
        <v>30</v>
      </c>
      <c r="D248" s="68">
        <v>2.04</v>
      </c>
      <c r="E248" s="68">
        <v>0.4</v>
      </c>
      <c r="F248" s="68">
        <v>10.08</v>
      </c>
      <c r="G248" s="68">
        <v>51.24</v>
      </c>
      <c r="H248" s="68">
        <v>0.12</v>
      </c>
      <c r="I248" s="68">
        <v>0.1</v>
      </c>
      <c r="J248" s="68">
        <v>0.12</v>
      </c>
      <c r="K248" s="68">
        <v>0</v>
      </c>
      <c r="L248" s="68">
        <v>21.9</v>
      </c>
      <c r="M248" s="68">
        <v>12</v>
      </c>
      <c r="N248" s="68">
        <v>37.5</v>
      </c>
      <c r="O248" s="68">
        <v>0.84</v>
      </c>
      <c r="P248" s="47">
        <v>3</v>
      </c>
    </row>
    <row r="249" spans="1:16" ht="18" x14ac:dyDescent="0.25">
      <c r="A249" s="120" t="s">
        <v>33</v>
      </c>
      <c r="B249" s="120"/>
      <c r="C249" s="12"/>
      <c r="D249" s="49">
        <f t="shared" ref="D249:P249" si="17">SUM(D243:D248)</f>
        <v>26.939999999999998</v>
      </c>
      <c r="E249" s="28">
        <f t="shared" si="17"/>
        <v>27.299999999999997</v>
      </c>
      <c r="F249" s="28">
        <f t="shared" si="17"/>
        <v>100.54</v>
      </c>
      <c r="G249" s="28">
        <f t="shared" si="17"/>
        <v>738.34</v>
      </c>
      <c r="H249" s="28">
        <f t="shared" si="17"/>
        <v>0.43</v>
      </c>
      <c r="I249" s="28">
        <f t="shared" si="17"/>
        <v>0.44999999999999996</v>
      </c>
      <c r="J249" s="28">
        <f t="shared" si="17"/>
        <v>15.68</v>
      </c>
      <c r="K249" s="28">
        <f t="shared" si="17"/>
        <v>1170</v>
      </c>
      <c r="L249" s="28">
        <f t="shared" si="17"/>
        <v>177.55</v>
      </c>
      <c r="M249" s="28">
        <f t="shared" si="17"/>
        <v>121.65</v>
      </c>
      <c r="N249" s="28">
        <f t="shared" si="17"/>
        <v>366.55</v>
      </c>
      <c r="O249" s="28">
        <f t="shared" si="17"/>
        <v>6.41</v>
      </c>
      <c r="P249" s="62">
        <f t="shared" si="17"/>
        <v>156</v>
      </c>
    </row>
    <row r="250" spans="1:16" ht="18" x14ac:dyDescent="0.25">
      <c r="A250" s="96" t="s">
        <v>36</v>
      </c>
      <c r="B250" s="96"/>
      <c r="C250" s="12"/>
      <c r="D250" s="43">
        <f t="shared" ref="D250:O250" si="18">D249+D240</f>
        <v>28.639999999999997</v>
      </c>
      <c r="E250" s="43">
        <f t="shared" si="18"/>
        <v>27.599999999999998</v>
      </c>
      <c r="F250" s="43">
        <f t="shared" si="18"/>
        <v>108.94000000000001</v>
      </c>
      <c r="G250" s="43">
        <f t="shared" si="18"/>
        <v>781.04000000000008</v>
      </c>
      <c r="H250" s="43">
        <f t="shared" si="18"/>
        <v>0.53</v>
      </c>
      <c r="I250" s="43">
        <f t="shared" si="18"/>
        <v>0.52999999999999992</v>
      </c>
      <c r="J250" s="43">
        <f t="shared" si="18"/>
        <v>15.78</v>
      </c>
      <c r="K250" s="43">
        <f t="shared" si="18"/>
        <v>1170</v>
      </c>
      <c r="L250" s="43">
        <f t="shared" si="18"/>
        <v>195.8</v>
      </c>
      <c r="M250" s="43">
        <f t="shared" si="18"/>
        <v>131.65</v>
      </c>
      <c r="N250" s="43">
        <f t="shared" si="18"/>
        <v>397.8</v>
      </c>
      <c r="O250" s="43">
        <f t="shared" si="18"/>
        <v>7.11</v>
      </c>
      <c r="P250" s="63"/>
    </row>
    <row r="251" spans="1:16" ht="18" x14ac:dyDescent="0.25">
      <c r="A251" s="6"/>
      <c r="B251" s="6"/>
      <c r="C251" s="7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20.25" x14ac:dyDescent="0.25">
      <c r="A252" s="36" t="s">
        <v>37</v>
      </c>
      <c r="B252" s="37"/>
      <c r="C252" s="12"/>
      <c r="D252" s="33"/>
      <c r="E252" s="87" t="s">
        <v>221</v>
      </c>
      <c r="F252" s="86"/>
      <c r="G252" s="86"/>
      <c r="H252" s="86"/>
      <c r="I252" s="86"/>
      <c r="J252" s="85"/>
      <c r="K252" s="85"/>
      <c r="L252" s="85"/>
      <c r="M252" s="85"/>
      <c r="N252" s="85"/>
      <c r="O252" s="85"/>
      <c r="P252" s="85"/>
    </row>
    <row r="253" spans="1:16" ht="20.25" x14ac:dyDescent="0.25">
      <c r="A253" s="36" t="s">
        <v>38</v>
      </c>
      <c r="B253" s="37"/>
      <c r="C253" s="12"/>
      <c r="D253" s="33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</row>
    <row r="254" spans="1:16" ht="20.25" x14ac:dyDescent="0.25">
      <c r="A254" s="36" t="s">
        <v>40</v>
      </c>
      <c r="B254" s="37"/>
      <c r="C254" s="12"/>
      <c r="D254" s="33"/>
      <c r="E254" s="87" t="s">
        <v>222</v>
      </c>
      <c r="F254" s="86"/>
      <c r="G254" s="86"/>
      <c r="H254" s="85"/>
      <c r="I254" s="85"/>
      <c r="J254" s="85"/>
      <c r="K254" s="85"/>
      <c r="L254" s="85"/>
      <c r="M254" s="85"/>
      <c r="N254" s="85"/>
      <c r="O254" s="85"/>
      <c r="P254" s="85"/>
    </row>
    <row r="255" spans="1:16" ht="18" x14ac:dyDescent="0.25">
      <c r="A255" s="36" t="s">
        <v>41</v>
      </c>
      <c r="B255" s="37"/>
      <c r="C255" s="12"/>
      <c r="D255" s="33"/>
      <c r="E255" s="38"/>
      <c r="F255" s="39"/>
      <c r="G255" s="39"/>
      <c r="H255" s="39"/>
      <c r="I255" s="39"/>
      <c r="J255" s="33"/>
      <c r="K255" s="33"/>
      <c r="L255" s="33"/>
      <c r="M255" s="33"/>
      <c r="N255" s="33"/>
      <c r="O255" s="33"/>
      <c r="P255" s="33"/>
    </row>
    <row r="256" spans="1:16" ht="18" x14ac:dyDescent="0.25">
      <c r="A256" s="4"/>
      <c r="B256" s="4"/>
      <c r="C256" s="3"/>
      <c r="D256" s="33"/>
      <c r="E256" s="38"/>
      <c r="F256" s="39"/>
      <c r="G256" s="39"/>
      <c r="H256" s="39"/>
      <c r="I256" s="39"/>
      <c r="J256" s="33"/>
      <c r="K256" s="33"/>
      <c r="L256" s="33"/>
      <c r="M256" s="33"/>
      <c r="N256" s="33"/>
      <c r="O256" s="33"/>
      <c r="P256" s="33"/>
    </row>
    <row r="257" spans="1:16" ht="18" x14ac:dyDescent="0.25">
      <c r="A257" s="4"/>
      <c r="B257" s="4"/>
      <c r="C257" s="3"/>
      <c r="D257" s="33"/>
      <c r="E257" s="38"/>
      <c r="F257" s="39"/>
      <c r="G257" s="39"/>
      <c r="H257" s="39"/>
      <c r="I257" s="39"/>
      <c r="J257" s="33"/>
      <c r="K257" s="33"/>
      <c r="L257" s="33"/>
      <c r="M257" s="33"/>
      <c r="N257" s="33"/>
      <c r="O257" s="33"/>
      <c r="P257" s="33"/>
    </row>
    <row r="258" spans="1:16" ht="15.6" customHeight="1" x14ac:dyDescent="0.25">
      <c r="A258" s="118"/>
      <c r="B258" s="118"/>
      <c r="C258" s="118"/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</row>
    <row r="259" spans="1:16" ht="30.6" customHeight="1" x14ac:dyDescent="0.25">
      <c r="A259" s="118"/>
      <c r="B259" s="118"/>
      <c r="C259" s="118"/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</row>
    <row r="260" spans="1:16" ht="15.6" customHeight="1" x14ac:dyDescent="0.25">
      <c r="A260" s="110" t="s">
        <v>218</v>
      </c>
      <c r="B260" s="110"/>
      <c r="C260" s="110"/>
      <c r="D260" s="110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0"/>
      <c r="P260" s="110"/>
    </row>
    <row r="261" spans="1:16" ht="6.6" customHeight="1" x14ac:dyDescent="0.25">
      <c r="A261" s="110"/>
      <c r="B261" s="110"/>
      <c r="C261" s="110"/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</row>
    <row r="262" spans="1:16" ht="21" x14ac:dyDescent="0.25">
      <c r="A262" s="98" t="s">
        <v>1</v>
      </c>
      <c r="B262" s="98"/>
      <c r="C262" s="89"/>
      <c r="D262" s="89"/>
      <c r="E262" s="89"/>
      <c r="F262" s="89"/>
      <c r="G262" s="89"/>
      <c r="H262" s="98" t="s">
        <v>1</v>
      </c>
      <c r="I262" s="111"/>
      <c r="J262" s="111"/>
      <c r="K262" s="111"/>
      <c r="L262" s="111"/>
      <c r="M262" s="111"/>
      <c r="N262" s="111"/>
      <c r="O262" s="111"/>
      <c r="P262" s="111"/>
    </row>
    <row r="263" spans="1:16" ht="20.25" x14ac:dyDescent="0.25">
      <c r="A263" s="98" t="s">
        <v>215</v>
      </c>
      <c r="B263" s="98"/>
      <c r="C263" s="89"/>
      <c r="D263" s="89"/>
      <c r="E263" s="89"/>
      <c r="F263" s="89"/>
      <c r="G263" s="89"/>
      <c r="H263" s="98" t="s">
        <v>219</v>
      </c>
      <c r="I263" s="98"/>
      <c r="J263" s="98"/>
      <c r="K263" s="98"/>
      <c r="L263" s="98"/>
      <c r="M263" s="98"/>
      <c r="N263" s="98"/>
      <c r="O263" s="98"/>
      <c r="P263" s="98"/>
    </row>
    <row r="264" spans="1:16" ht="20.25" x14ac:dyDescent="0.3">
      <c r="A264" s="88" t="s">
        <v>4</v>
      </c>
      <c r="B264" s="88"/>
      <c r="C264" s="83"/>
      <c r="D264" s="88"/>
      <c r="E264" s="88"/>
      <c r="F264" s="88"/>
      <c r="G264" s="88"/>
      <c r="H264" s="99" t="s">
        <v>220</v>
      </c>
      <c r="I264" s="99"/>
      <c r="J264" s="99"/>
      <c r="K264" s="99"/>
      <c r="L264" s="99"/>
      <c r="M264" s="99"/>
      <c r="N264" s="99"/>
      <c r="O264" s="99"/>
      <c r="P264" s="99"/>
    </row>
    <row r="265" spans="1:16" ht="21" x14ac:dyDescent="0.35">
      <c r="A265" s="88" t="s">
        <v>6</v>
      </c>
      <c r="B265" s="88"/>
      <c r="C265" s="83"/>
      <c r="D265" s="88"/>
      <c r="E265" s="88"/>
      <c r="F265" s="88"/>
      <c r="G265" s="88"/>
      <c r="H265" s="99" t="s">
        <v>6</v>
      </c>
      <c r="I265" s="100"/>
      <c r="J265" s="84"/>
      <c r="K265" s="88"/>
      <c r="L265" s="88"/>
      <c r="M265" s="88"/>
      <c r="N265" s="88"/>
      <c r="O265" s="88"/>
      <c r="P265" s="88"/>
    </row>
    <row r="266" spans="1:16" ht="25.5" x14ac:dyDescent="0.35">
      <c r="A266" s="101" t="s">
        <v>216</v>
      </c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</row>
    <row r="267" spans="1:16" ht="20.25" x14ac:dyDescent="0.3">
      <c r="A267" s="97" t="s">
        <v>217</v>
      </c>
      <c r="B267" s="97"/>
      <c r="C267" s="97"/>
      <c r="D267" s="97"/>
      <c r="E267" s="97"/>
      <c r="F267" s="97"/>
      <c r="G267" s="97"/>
      <c r="H267" s="97"/>
      <c r="I267" s="97"/>
      <c r="J267" s="97"/>
      <c r="K267" s="97"/>
      <c r="L267" s="97"/>
      <c r="M267" s="97"/>
      <c r="N267" s="97"/>
      <c r="O267" s="97"/>
      <c r="P267" s="97"/>
    </row>
    <row r="268" spans="1:16" ht="20.25" x14ac:dyDescent="0.3">
      <c r="A268" s="9"/>
      <c r="B268" s="9"/>
      <c r="C268" s="9"/>
      <c r="D268" s="9"/>
      <c r="E268" s="9"/>
      <c r="F268" s="9" t="s">
        <v>100</v>
      </c>
      <c r="G268" s="9"/>
      <c r="H268" s="9"/>
      <c r="I268" s="9"/>
      <c r="J268" s="9"/>
      <c r="K268" s="9"/>
      <c r="L268" s="9"/>
      <c r="M268" s="9"/>
      <c r="N268" s="9"/>
      <c r="O268" s="9"/>
      <c r="P268" s="9"/>
    </row>
    <row r="269" spans="1:16" ht="18" x14ac:dyDescent="0.25">
      <c r="A269" s="118"/>
      <c r="B269" s="118"/>
      <c r="C269" s="118"/>
      <c r="D269" s="118"/>
      <c r="E269" s="118"/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</row>
    <row r="270" spans="1:16" ht="18" customHeight="1" x14ac:dyDescent="0.25">
      <c r="A270" s="10" t="s">
        <v>64</v>
      </c>
      <c r="B270" s="103" t="s">
        <v>8</v>
      </c>
      <c r="C270" s="103" t="s">
        <v>9</v>
      </c>
      <c r="D270" s="105" t="s">
        <v>10</v>
      </c>
      <c r="E270" s="106"/>
      <c r="F270" s="107"/>
      <c r="G270" s="103" t="s">
        <v>11</v>
      </c>
      <c r="H270" s="105" t="s">
        <v>12</v>
      </c>
      <c r="I270" s="106"/>
      <c r="J270" s="106"/>
      <c r="K270" s="106"/>
      <c r="L270" s="105" t="s">
        <v>13</v>
      </c>
      <c r="M270" s="106"/>
      <c r="N270" s="106"/>
      <c r="O270" s="107"/>
      <c r="P270" s="108" t="s">
        <v>14</v>
      </c>
    </row>
    <row r="271" spans="1:16" ht="18" x14ac:dyDescent="0.25">
      <c r="A271" s="12" t="s">
        <v>15</v>
      </c>
      <c r="B271" s="104"/>
      <c r="C271" s="104"/>
      <c r="D271" s="12" t="s">
        <v>16</v>
      </c>
      <c r="E271" s="12" t="s">
        <v>17</v>
      </c>
      <c r="F271" s="12" t="s">
        <v>18</v>
      </c>
      <c r="G271" s="104"/>
      <c r="H271" s="12" t="s">
        <v>19</v>
      </c>
      <c r="I271" s="12" t="s">
        <v>20</v>
      </c>
      <c r="J271" s="12" t="s">
        <v>21</v>
      </c>
      <c r="K271" s="12" t="s">
        <v>22</v>
      </c>
      <c r="L271" s="12" t="s">
        <v>23</v>
      </c>
      <c r="M271" s="12" t="s">
        <v>24</v>
      </c>
      <c r="N271" s="12" t="s">
        <v>25</v>
      </c>
      <c r="O271" s="12" t="s">
        <v>26</v>
      </c>
      <c r="P271" s="109"/>
    </row>
    <row r="272" spans="1:16" ht="18" x14ac:dyDescent="0.25">
      <c r="A272" s="116"/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</row>
    <row r="273" spans="1:16" ht="18" x14ac:dyDescent="0.25">
      <c r="A273" s="90" t="s">
        <v>62</v>
      </c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</row>
    <row r="274" spans="1:16" ht="18" x14ac:dyDescent="0.25">
      <c r="A274" s="92" t="s">
        <v>28</v>
      </c>
      <c r="B274" s="93"/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</row>
    <row r="275" spans="1:16" ht="18" x14ac:dyDescent="0.25">
      <c r="A275" s="67" t="s">
        <v>103</v>
      </c>
      <c r="B275" s="67" t="s">
        <v>104</v>
      </c>
      <c r="C275" s="68">
        <v>15</v>
      </c>
      <c r="D275" s="68">
        <v>3.5</v>
      </c>
      <c r="E275" s="68">
        <v>4.4000000000000004</v>
      </c>
      <c r="F275" s="68">
        <v>0</v>
      </c>
      <c r="G275" s="68">
        <v>53.8</v>
      </c>
      <c r="H275" s="68">
        <v>0.01</v>
      </c>
      <c r="I275" s="68">
        <v>0.05</v>
      </c>
      <c r="J275" s="68">
        <v>0.11</v>
      </c>
      <c r="K275" s="68">
        <v>39</v>
      </c>
      <c r="L275" s="68">
        <v>132</v>
      </c>
      <c r="M275" s="68">
        <v>5.3</v>
      </c>
      <c r="N275" s="68">
        <v>75</v>
      </c>
      <c r="O275" s="68">
        <v>0.15</v>
      </c>
      <c r="P275" s="47">
        <v>20</v>
      </c>
    </row>
    <row r="276" spans="1:16" ht="18" x14ac:dyDescent="0.25">
      <c r="A276" s="67">
        <v>188</v>
      </c>
      <c r="B276" s="69" t="s">
        <v>113</v>
      </c>
      <c r="C276" s="68">
        <v>200</v>
      </c>
      <c r="D276" s="68">
        <v>8.39</v>
      </c>
      <c r="E276" s="68">
        <v>9.6999999999999993</v>
      </c>
      <c r="F276" s="68">
        <v>38.619999999999997</v>
      </c>
      <c r="G276" s="68">
        <v>269.44</v>
      </c>
      <c r="H276" s="68">
        <v>0.35</v>
      </c>
      <c r="I276" s="68">
        <v>0.09</v>
      </c>
      <c r="J276" s="68">
        <v>0</v>
      </c>
      <c r="K276" s="68">
        <v>0.03</v>
      </c>
      <c r="L276" s="68">
        <v>55.96</v>
      </c>
      <c r="M276" s="68">
        <v>128.65</v>
      </c>
      <c r="N276" s="68">
        <v>29.4</v>
      </c>
      <c r="O276" s="68">
        <v>0.81</v>
      </c>
      <c r="P276" s="47">
        <v>40</v>
      </c>
    </row>
    <row r="277" spans="1:16" ht="18" x14ac:dyDescent="0.25">
      <c r="A277" s="67" t="s">
        <v>114</v>
      </c>
      <c r="B277" s="67" t="s">
        <v>115</v>
      </c>
      <c r="C277" s="68">
        <v>30</v>
      </c>
      <c r="D277" s="68">
        <v>1.6</v>
      </c>
      <c r="E277" s="68">
        <v>1.4</v>
      </c>
      <c r="F277" s="68">
        <v>12.6</v>
      </c>
      <c r="G277" s="68">
        <v>69.7</v>
      </c>
      <c r="H277" s="68">
        <v>0.01</v>
      </c>
      <c r="I277" s="68">
        <v>0.05</v>
      </c>
      <c r="J277" s="68">
        <v>0.05</v>
      </c>
      <c r="K277" s="68">
        <v>3.9</v>
      </c>
      <c r="L277" s="68">
        <v>40.4</v>
      </c>
      <c r="M277" s="68">
        <v>15.2</v>
      </c>
      <c r="N277" s="68">
        <v>43.1</v>
      </c>
      <c r="O277" s="68">
        <v>0.6</v>
      </c>
      <c r="P277" s="47">
        <v>10</v>
      </c>
    </row>
    <row r="278" spans="1:16" ht="18" x14ac:dyDescent="0.25">
      <c r="A278" s="67" t="s">
        <v>70</v>
      </c>
      <c r="B278" s="67" t="s">
        <v>116</v>
      </c>
      <c r="C278" s="68">
        <v>200</v>
      </c>
      <c r="D278" s="68">
        <v>1.6</v>
      </c>
      <c r="E278" s="68">
        <v>1.1000000000000001</v>
      </c>
      <c r="F278" s="68">
        <v>8.6999999999999993</v>
      </c>
      <c r="G278" s="68">
        <v>50.9</v>
      </c>
      <c r="H278" s="68">
        <v>0.01</v>
      </c>
      <c r="I278" s="68">
        <v>7.0000000000000007E-2</v>
      </c>
      <c r="J278" s="68">
        <v>0.3</v>
      </c>
      <c r="K278" s="68">
        <v>6.9</v>
      </c>
      <c r="L278" s="68">
        <v>57</v>
      </c>
      <c r="M278" s="68">
        <v>9.9</v>
      </c>
      <c r="N278" s="68">
        <v>46</v>
      </c>
      <c r="O278" s="68">
        <v>0.77</v>
      </c>
      <c r="P278" s="47">
        <v>10</v>
      </c>
    </row>
    <row r="279" spans="1:16" ht="18" x14ac:dyDescent="0.25">
      <c r="A279" s="67" t="s">
        <v>32</v>
      </c>
      <c r="B279" s="67" t="s">
        <v>52</v>
      </c>
      <c r="C279" s="68">
        <v>30</v>
      </c>
      <c r="D279" s="68">
        <v>2.2999999999999998</v>
      </c>
      <c r="E279" s="68">
        <v>0.2</v>
      </c>
      <c r="F279" s="68">
        <v>15.4</v>
      </c>
      <c r="G279" s="68">
        <v>70.3</v>
      </c>
      <c r="H279" s="68">
        <v>0.12</v>
      </c>
      <c r="I279" s="68">
        <v>0.09</v>
      </c>
      <c r="J279" s="68">
        <v>0.06</v>
      </c>
      <c r="K279" s="68">
        <v>0</v>
      </c>
      <c r="L279" s="68">
        <v>37.5</v>
      </c>
      <c r="M279" s="68">
        <v>12.3</v>
      </c>
      <c r="N279" s="68">
        <v>38.700000000000003</v>
      </c>
      <c r="O279" s="68">
        <v>1.08</v>
      </c>
      <c r="P279" s="47">
        <v>3</v>
      </c>
    </row>
    <row r="280" spans="1:16" ht="18" x14ac:dyDescent="0.25">
      <c r="A280" s="67" t="s">
        <v>32</v>
      </c>
      <c r="B280" s="67" t="s">
        <v>89</v>
      </c>
      <c r="C280" s="68">
        <v>30</v>
      </c>
      <c r="D280" s="68">
        <v>1.7</v>
      </c>
      <c r="E280" s="68">
        <v>0.3</v>
      </c>
      <c r="F280" s="68">
        <v>8.4</v>
      </c>
      <c r="G280" s="68">
        <v>42.7</v>
      </c>
      <c r="H280" s="68">
        <v>0.1</v>
      </c>
      <c r="I280" s="68">
        <v>0.08</v>
      </c>
      <c r="J280" s="68">
        <v>0.1</v>
      </c>
      <c r="K280" s="68">
        <v>0</v>
      </c>
      <c r="L280" s="68">
        <v>18.25</v>
      </c>
      <c r="M280" s="68">
        <v>10</v>
      </c>
      <c r="N280" s="68">
        <v>31.25</v>
      </c>
      <c r="O280" s="68">
        <v>0.7</v>
      </c>
      <c r="P280" s="47">
        <v>3</v>
      </c>
    </row>
    <row r="281" spans="1:16" ht="18" x14ac:dyDescent="0.25">
      <c r="A281" s="94" t="s">
        <v>29</v>
      </c>
      <c r="B281" s="94"/>
      <c r="C281" s="23"/>
      <c r="D281" s="24">
        <f t="shared" ref="D281:P281" si="19">SUM(D275:D280)</f>
        <v>19.09</v>
      </c>
      <c r="E281" s="24">
        <f t="shared" si="19"/>
        <v>17.100000000000001</v>
      </c>
      <c r="F281" s="24">
        <f t="shared" si="19"/>
        <v>83.720000000000013</v>
      </c>
      <c r="G281" s="24">
        <f t="shared" si="19"/>
        <v>556.84</v>
      </c>
      <c r="H281" s="24">
        <f t="shared" si="19"/>
        <v>0.6</v>
      </c>
      <c r="I281" s="24">
        <f t="shared" si="19"/>
        <v>0.43</v>
      </c>
      <c r="J281" s="24">
        <f t="shared" si="19"/>
        <v>0.62</v>
      </c>
      <c r="K281" s="24">
        <f t="shared" si="19"/>
        <v>49.83</v>
      </c>
      <c r="L281" s="24">
        <f t="shared" si="19"/>
        <v>341.11</v>
      </c>
      <c r="M281" s="24">
        <f t="shared" si="19"/>
        <v>181.35000000000002</v>
      </c>
      <c r="N281" s="24">
        <f t="shared" si="19"/>
        <v>263.45</v>
      </c>
      <c r="O281" s="24">
        <f t="shared" si="19"/>
        <v>4.1100000000000003</v>
      </c>
      <c r="P281" s="63">
        <f t="shared" si="19"/>
        <v>86</v>
      </c>
    </row>
    <row r="282" spans="1:16" ht="18" x14ac:dyDescent="0.25">
      <c r="A282" s="95" t="s">
        <v>30</v>
      </c>
      <c r="B282" s="95"/>
      <c r="C282" s="95"/>
      <c r="D282" s="96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0"/>
    </row>
    <row r="283" spans="1:16" ht="18" x14ac:dyDescent="0.25">
      <c r="A283" s="67" t="s">
        <v>168</v>
      </c>
      <c r="B283" s="67" t="s">
        <v>169</v>
      </c>
      <c r="C283" s="68">
        <v>60</v>
      </c>
      <c r="D283" s="68">
        <v>0.8</v>
      </c>
      <c r="E283" s="68">
        <v>3.2</v>
      </c>
      <c r="F283" s="68">
        <v>7.8</v>
      </c>
      <c r="G283" s="68">
        <v>63.8</v>
      </c>
      <c r="H283" s="68">
        <v>0.01</v>
      </c>
      <c r="I283" s="68">
        <v>0.03</v>
      </c>
      <c r="J283" s="68">
        <v>2.08</v>
      </c>
      <c r="K283" s="68">
        <v>1.03</v>
      </c>
      <c r="L283" s="68">
        <v>21</v>
      </c>
      <c r="M283" s="68">
        <v>16</v>
      </c>
      <c r="N283" s="68">
        <v>24</v>
      </c>
      <c r="O283" s="68">
        <v>0.8</v>
      </c>
      <c r="P283" s="47">
        <v>30</v>
      </c>
    </row>
    <row r="284" spans="1:16" ht="18" x14ac:dyDescent="0.25">
      <c r="A284" s="67" t="s">
        <v>150</v>
      </c>
      <c r="B284" s="67" t="s">
        <v>170</v>
      </c>
      <c r="C284" s="68">
        <v>200</v>
      </c>
      <c r="D284" s="68">
        <v>3.4</v>
      </c>
      <c r="E284" s="68">
        <v>6.9</v>
      </c>
      <c r="F284" s="68">
        <v>10.8</v>
      </c>
      <c r="G284" s="68">
        <v>115.6</v>
      </c>
      <c r="H284" s="68">
        <v>0.04</v>
      </c>
      <c r="I284" s="68">
        <v>0.04</v>
      </c>
      <c r="J284" s="68">
        <v>6.4</v>
      </c>
      <c r="K284" s="68">
        <v>103.2</v>
      </c>
      <c r="L284" s="68">
        <v>27.6</v>
      </c>
      <c r="M284" s="68">
        <v>14.6</v>
      </c>
      <c r="N284" s="68">
        <v>52.4</v>
      </c>
      <c r="O284" s="68">
        <v>0.6</v>
      </c>
      <c r="P284" s="47">
        <v>40</v>
      </c>
    </row>
    <row r="285" spans="1:16" ht="18" x14ac:dyDescent="0.25">
      <c r="A285" s="67" t="s">
        <v>146</v>
      </c>
      <c r="B285" s="67" t="s">
        <v>31</v>
      </c>
      <c r="C285" s="68">
        <v>150</v>
      </c>
      <c r="D285" s="68">
        <v>6.9</v>
      </c>
      <c r="E285" s="68">
        <v>7.3</v>
      </c>
      <c r="F285" s="68">
        <v>36</v>
      </c>
      <c r="G285" s="68">
        <v>233.7</v>
      </c>
      <c r="H285" s="68">
        <v>0.21</v>
      </c>
      <c r="I285" s="68">
        <v>0.12</v>
      </c>
      <c r="J285" s="68">
        <v>0</v>
      </c>
      <c r="K285" s="68">
        <v>19.2</v>
      </c>
      <c r="L285" s="68">
        <v>15</v>
      </c>
      <c r="M285" s="68">
        <v>120</v>
      </c>
      <c r="N285" s="68">
        <v>181</v>
      </c>
      <c r="O285" s="68">
        <v>4.04</v>
      </c>
      <c r="P285" s="47">
        <v>25</v>
      </c>
    </row>
    <row r="286" spans="1:16" ht="18" x14ac:dyDescent="0.25">
      <c r="A286" s="67" t="s">
        <v>145</v>
      </c>
      <c r="B286" s="67" t="s">
        <v>95</v>
      </c>
      <c r="C286" s="68">
        <v>90</v>
      </c>
      <c r="D286" s="68">
        <v>10</v>
      </c>
      <c r="E286" s="68">
        <v>5.2</v>
      </c>
      <c r="F286" s="68">
        <v>4.3</v>
      </c>
      <c r="G286" s="68">
        <v>113.8</v>
      </c>
      <c r="H286" s="68">
        <v>0.04</v>
      </c>
      <c r="I286" s="68">
        <v>0.05</v>
      </c>
      <c r="J286" s="68">
        <v>0.02</v>
      </c>
      <c r="K286" s="68">
        <v>257.39999999999998</v>
      </c>
      <c r="L286" s="68">
        <v>20.7</v>
      </c>
      <c r="M286" s="68">
        <v>49.5</v>
      </c>
      <c r="N286" s="68">
        <v>100.8</v>
      </c>
      <c r="O286" s="68">
        <v>0.9</v>
      </c>
      <c r="P286" s="47">
        <v>50</v>
      </c>
    </row>
    <row r="287" spans="1:16" ht="18" x14ac:dyDescent="0.25">
      <c r="A287" s="67" t="s">
        <v>160</v>
      </c>
      <c r="B287" s="67" t="s">
        <v>161</v>
      </c>
      <c r="C287" s="68">
        <v>200</v>
      </c>
      <c r="D287" s="68">
        <v>0.5</v>
      </c>
      <c r="E287" s="68">
        <v>0.2</v>
      </c>
      <c r="F287" s="68">
        <v>19.5</v>
      </c>
      <c r="G287" s="68">
        <v>81.3</v>
      </c>
      <c r="H287" s="68">
        <v>0</v>
      </c>
      <c r="I287" s="68">
        <v>0.02</v>
      </c>
      <c r="J287" s="68">
        <v>0.3</v>
      </c>
      <c r="K287" s="68">
        <v>1.5</v>
      </c>
      <c r="L287" s="68">
        <v>18</v>
      </c>
      <c r="M287" s="68">
        <v>22</v>
      </c>
      <c r="N287" s="68">
        <v>18</v>
      </c>
      <c r="O287" s="68">
        <v>0.67</v>
      </c>
      <c r="P287" s="47">
        <v>20</v>
      </c>
    </row>
    <row r="288" spans="1:16" ht="18" x14ac:dyDescent="0.25">
      <c r="A288" s="67" t="s">
        <v>32</v>
      </c>
      <c r="B288" s="67" t="s">
        <v>52</v>
      </c>
      <c r="C288" s="68">
        <v>30</v>
      </c>
      <c r="D288" s="68">
        <v>2.6</v>
      </c>
      <c r="E288" s="68">
        <v>0.4</v>
      </c>
      <c r="F288" s="68">
        <v>17.899999999999999</v>
      </c>
      <c r="G288" s="68">
        <v>83.4</v>
      </c>
      <c r="H288" s="68">
        <v>0.14000000000000001</v>
      </c>
      <c r="I288" s="68">
        <v>0.1</v>
      </c>
      <c r="J288" s="68">
        <v>7.0000000000000007E-2</v>
      </c>
      <c r="K288" s="68">
        <v>0</v>
      </c>
      <c r="L288" s="68">
        <v>43.8</v>
      </c>
      <c r="M288" s="68">
        <v>14.4</v>
      </c>
      <c r="N288" s="68">
        <v>45.2</v>
      </c>
      <c r="O288" s="68">
        <v>1.3</v>
      </c>
      <c r="P288" s="47">
        <v>3</v>
      </c>
    </row>
    <row r="289" spans="1:16" ht="18" x14ac:dyDescent="0.25">
      <c r="A289" s="70" t="s">
        <v>32</v>
      </c>
      <c r="B289" s="70" t="s">
        <v>89</v>
      </c>
      <c r="C289" s="68">
        <v>30</v>
      </c>
      <c r="D289" s="68">
        <v>2.04</v>
      </c>
      <c r="E289" s="68">
        <v>0.4</v>
      </c>
      <c r="F289" s="68">
        <v>10.08</v>
      </c>
      <c r="G289" s="68">
        <v>51.24</v>
      </c>
      <c r="H289" s="68">
        <v>0.12</v>
      </c>
      <c r="I289" s="68">
        <v>0.1</v>
      </c>
      <c r="J289" s="68">
        <v>0.12</v>
      </c>
      <c r="K289" s="68">
        <v>0</v>
      </c>
      <c r="L289" s="68">
        <v>21.9</v>
      </c>
      <c r="M289" s="68">
        <v>12</v>
      </c>
      <c r="N289" s="68">
        <v>37.5</v>
      </c>
      <c r="O289" s="68">
        <v>0.84</v>
      </c>
      <c r="P289" s="47">
        <v>3</v>
      </c>
    </row>
    <row r="290" spans="1:16" ht="18" x14ac:dyDescent="0.25">
      <c r="A290" s="94" t="s">
        <v>33</v>
      </c>
      <c r="B290" s="94"/>
      <c r="C290" s="23"/>
      <c r="D290" s="28">
        <f t="shared" ref="D290:P290" si="20">SUM(D283:D289)</f>
        <v>26.240000000000002</v>
      </c>
      <c r="E290" s="28">
        <f t="shared" si="20"/>
        <v>23.599999999999998</v>
      </c>
      <c r="F290" s="28">
        <f t="shared" si="20"/>
        <v>106.38000000000001</v>
      </c>
      <c r="G290" s="28">
        <f t="shared" si="20"/>
        <v>742.83999999999992</v>
      </c>
      <c r="H290" s="28">
        <f t="shared" si="20"/>
        <v>0.56000000000000005</v>
      </c>
      <c r="I290" s="28">
        <f t="shared" si="20"/>
        <v>0.45999999999999996</v>
      </c>
      <c r="J290" s="28">
        <f t="shared" si="20"/>
        <v>8.99</v>
      </c>
      <c r="K290" s="28">
        <f t="shared" si="20"/>
        <v>382.33</v>
      </c>
      <c r="L290" s="28">
        <f t="shared" si="20"/>
        <v>168</v>
      </c>
      <c r="M290" s="28">
        <f t="shared" si="20"/>
        <v>248.5</v>
      </c>
      <c r="N290" s="28">
        <f t="shared" si="20"/>
        <v>458.9</v>
      </c>
      <c r="O290" s="28">
        <f t="shared" si="20"/>
        <v>9.15</v>
      </c>
      <c r="P290" s="62">
        <f t="shared" si="20"/>
        <v>171</v>
      </c>
    </row>
    <row r="291" spans="1:16" ht="18" x14ac:dyDescent="0.25">
      <c r="A291" s="96" t="s">
        <v>36</v>
      </c>
      <c r="B291" s="96"/>
      <c r="C291" s="12"/>
      <c r="D291" s="43">
        <f t="shared" ref="D291:O291" si="21">D290+D281</f>
        <v>45.33</v>
      </c>
      <c r="E291" s="43">
        <f t="shared" si="21"/>
        <v>40.700000000000003</v>
      </c>
      <c r="F291" s="43">
        <f t="shared" si="21"/>
        <v>190.10000000000002</v>
      </c>
      <c r="G291" s="43">
        <f t="shared" si="21"/>
        <v>1299.6799999999998</v>
      </c>
      <c r="H291" s="43">
        <f t="shared" si="21"/>
        <v>1.1600000000000001</v>
      </c>
      <c r="I291" s="43">
        <f t="shared" si="21"/>
        <v>0.8899999999999999</v>
      </c>
      <c r="J291" s="43">
        <f t="shared" si="21"/>
        <v>9.61</v>
      </c>
      <c r="K291" s="43">
        <f t="shared" si="21"/>
        <v>432.15999999999997</v>
      </c>
      <c r="L291" s="43">
        <f t="shared" si="21"/>
        <v>509.11</v>
      </c>
      <c r="M291" s="43">
        <f t="shared" si="21"/>
        <v>429.85</v>
      </c>
      <c r="N291" s="43">
        <f t="shared" si="21"/>
        <v>722.34999999999991</v>
      </c>
      <c r="O291" s="43">
        <f t="shared" si="21"/>
        <v>13.260000000000002</v>
      </c>
      <c r="P291" s="63"/>
    </row>
    <row r="292" spans="1:16" ht="18" x14ac:dyDescent="0.25">
      <c r="A292" s="6"/>
      <c r="B292" s="6"/>
      <c r="C292" s="7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20.25" x14ac:dyDescent="0.25">
      <c r="A293" s="36" t="s">
        <v>37</v>
      </c>
      <c r="B293" s="37"/>
      <c r="C293" s="12"/>
      <c r="D293" s="33"/>
      <c r="E293" s="87" t="s">
        <v>221</v>
      </c>
      <c r="F293" s="86"/>
      <c r="G293" s="86"/>
      <c r="H293" s="86"/>
      <c r="I293" s="86"/>
      <c r="J293" s="85"/>
      <c r="K293" s="85"/>
      <c r="L293" s="85"/>
      <c r="M293" s="85"/>
      <c r="N293" s="85"/>
      <c r="O293" s="85"/>
      <c r="P293" s="85"/>
    </row>
    <row r="294" spans="1:16" ht="20.25" x14ac:dyDescent="0.25">
      <c r="A294" s="36" t="s">
        <v>38</v>
      </c>
      <c r="B294" s="37"/>
      <c r="C294" s="12"/>
      <c r="D294" s="33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</row>
    <row r="295" spans="1:16" ht="20.25" x14ac:dyDescent="0.25">
      <c r="A295" s="36" t="s">
        <v>40</v>
      </c>
      <c r="B295" s="37"/>
      <c r="C295" s="12"/>
      <c r="D295" s="33"/>
      <c r="E295" s="87" t="s">
        <v>222</v>
      </c>
      <c r="F295" s="86"/>
      <c r="G295" s="86"/>
      <c r="H295" s="85"/>
      <c r="I295" s="85"/>
      <c r="J295" s="85"/>
      <c r="K295" s="85"/>
      <c r="L295" s="85"/>
      <c r="M295" s="85"/>
      <c r="N295" s="85"/>
      <c r="O295" s="85"/>
      <c r="P295" s="85"/>
    </row>
    <row r="296" spans="1:16" ht="18" x14ac:dyDescent="0.25">
      <c r="A296" s="36" t="s">
        <v>41</v>
      </c>
      <c r="B296" s="37"/>
      <c r="C296" s="12"/>
      <c r="D296" s="33"/>
      <c r="E296" s="38"/>
      <c r="F296" s="39"/>
      <c r="G296" s="39"/>
      <c r="H296" s="39"/>
      <c r="I296" s="39"/>
      <c r="J296" s="33"/>
      <c r="K296" s="33"/>
      <c r="L296" s="33"/>
      <c r="M296" s="33"/>
      <c r="N296" s="33"/>
      <c r="O296" s="33"/>
      <c r="P296" s="33"/>
    </row>
    <row r="297" spans="1:16" ht="23.1" customHeight="1" x14ac:dyDescent="0.25">
      <c r="A297" s="4"/>
      <c r="B297" s="4"/>
      <c r="C297" s="3"/>
      <c r="D297" s="33"/>
      <c r="E297" s="38"/>
      <c r="F297" s="39"/>
      <c r="G297" s="39"/>
      <c r="H297" s="39"/>
      <c r="I297" s="39"/>
      <c r="J297" s="33"/>
      <c r="K297" s="33"/>
      <c r="L297" s="33"/>
      <c r="M297" s="33"/>
      <c r="N297" s="33"/>
      <c r="O297" s="33"/>
      <c r="P297" s="33"/>
    </row>
    <row r="298" spans="1:16" ht="15.6" customHeight="1" x14ac:dyDescent="0.25">
      <c r="A298" s="110" t="s">
        <v>218</v>
      </c>
      <c r="B298" s="110"/>
      <c r="C298" s="110"/>
      <c r="D298" s="110"/>
      <c r="E298" s="110"/>
      <c r="F298" s="110"/>
      <c r="G298" s="110"/>
      <c r="H298" s="110"/>
      <c r="I298" s="110"/>
      <c r="J298" s="110"/>
      <c r="K298" s="110"/>
      <c r="L298" s="110"/>
      <c r="M298" s="110"/>
      <c r="N298" s="110"/>
      <c r="O298" s="110"/>
      <c r="P298" s="110"/>
    </row>
    <row r="299" spans="1:16" ht="6.6" customHeight="1" x14ac:dyDescent="0.25">
      <c r="A299" s="110"/>
      <c r="B299" s="110"/>
      <c r="C299" s="110"/>
      <c r="D299" s="110"/>
      <c r="E299" s="110"/>
      <c r="F299" s="110"/>
      <c r="G299" s="110"/>
      <c r="H299" s="110"/>
      <c r="I299" s="110"/>
      <c r="J299" s="110"/>
      <c r="K299" s="110"/>
      <c r="L299" s="110"/>
      <c r="M299" s="110"/>
      <c r="N299" s="110"/>
      <c r="O299" s="110"/>
      <c r="P299" s="110"/>
    </row>
    <row r="300" spans="1:16" ht="21" x14ac:dyDescent="0.25">
      <c r="A300" s="98" t="s">
        <v>1</v>
      </c>
      <c r="B300" s="98"/>
      <c r="C300" s="89"/>
      <c r="D300" s="89"/>
      <c r="E300" s="89"/>
      <c r="F300" s="89"/>
      <c r="G300" s="89"/>
      <c r="H300" s="98" t="s">
        <v>1</v>
      </c>
      <c r="I300" s="111"/>
      <c r="J300" s="111"/>
      <c r="K300" s="111"/>
      <c r="L300" s="111"/>
      <c r="M300" s="111"/>
      <c r="N300" s="111"/>
      <c r="O300" s="111"/>
      <c r="P300" s="111"/>
    </row>
    <row r="301" spans="1:16" ht="20.25" x14ac:dyDescent="0.25">
      <c r="A301" s="98" t="s">
        <v>215</v>
      </c>
      <c r="B301" s="98"/>
      <c r="C301" s="89"/>
      <c r="D301" s="89"/>
      <c r="E301" s="89"/>
      <c r="F301" s="89"/>
      <c r="G301" s="89"/>
      <c r="H301" s="98" t="s">
        <v>219</v>
      </c>
      <c r="I301" s="98"/>
      <c r="J301" s="98"/>
      <c r="K301" s="98"/>
      <c r="L301" s="98"/>
      <c r="M301" s="98"/>
      <c r="N301" s="98"/>
      <c r="O301" s="98"/>
      <c r="P301" s="98"/>
    </row>
    <row r="302" spans="1:16" ht="20.25" x14ac:dyDescent="0.3">
      <c r="A302" s="88" t="s">
        <v>4</v>
      </c>
      <c r="B302" s="88"/>
      <c r="C302" s="83"/>
      <c r="D302" s="88"/>
      <c r="E302" s="88"/>
      <c r="F302" s="88"/>
      <c r="G302" s="88"/>
      <c r="H302" s="99" t="s">
        <v>220</v>
      </c>
      <c r="I302" s="99"/>
      <c r="J302" s="99"/>
      <c r="K302" s="99"/>
      <c r="L302" s="99"/>
      <c r="M302" s="99"/>
      <c r="N302" s="99"/>
      <c r="O302" s="99"/>
      <c r="P302" s="99"/>
    </row>
    <row r="303" spans="1:16" ht="21" x14ac:dyDescent="0.35">
      <c r="A303" s="88" t="s">
        <v>6</v>
      </c>
      <c r="B303" s="88"/>
      <c r="C303" s="83"/>
      <c r="D303" s="88"/>
      <c r="E303" s="88"/>
      <c r="F303" s="88"/>
      <c r="G303" s="88"/>
      <c r="H303" s="99" t="s">
        <v>6</v>
      </c>
      <c r="I303" s="100"/>
      <c r="J303" s="84"/>
      <c r="K303" s="88"/>
      <c r="L303" s="88"/>
      <c r="M303" s="88"/>
      <c r="N303" s="88"/>
      <c r="O303" s="88"/>
      <c r="P303" s="88"/>
    </row>
    <row r="304" spans="1:16" ht="25.5" x14ac:dyDescent="0.35">
      <c r="A304" s="101" t="s">
        <v>216</v>
      </c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</row>
    <row r="305" spans="1:16" ht="20.25" x14ac:dyDescent="0.3">
      <c r="A305" s="97" t="s">
        <v>217</v>
      </c>
      <c r="B305" s="97"/>
      <c r="C305" s="97"/>
      <c r="D305" s="9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</row>
    <row r="306" spans="1:16" ht="20.25" x14ac:dyDescent="0.3">
      <c r="A306" s="9"/>
      <c r="B306" s="9"/>
      <c r="C306" s="9"/>
      <c r="D306" s="9"/>
      <c r="E306" s="9"/>
      <c r="F306" s="9" t="s">
        <v>100</v>
      </c>
      <c r="G306" s="9"/>
      <c r="H306" s="9"/>
      <c r="I306" s="9"/>
      <c r="J306" s="9"/>
      <c r="K306" s="9"/>
      <c r="L306" s="9"/>
      <c r="M306" s="9"/>
      <c r="N306" s="9"/>
      <c r="O306" s="9"/>
      <c r="P306" s="9"/>
    </row>
    <row r="307" spans="1:16" ht="18" customHeight="1" x14ac:dyDescent="0.25">
      <c r="A307" s="6"/>
      <c r="B307" s="6"/>
      <c r="C307" s="7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8" x14ac:dyDescent="0.25">
      <c r="A308" s="10" t="s">
        <v>79</v>
      </c>
      <c r="B308" s="103" t="s">
        <v>8</v>
      </c>
      <c r="C308" s="103" t="s">
        <v>9</v>
      </c>
      <c r="D308" s="105" t="s">
        <v>10</v>
      </c>
      <c r="E308" s="106"/>
      <c r="F308" s="107"/>
      <c r="G308" s="103" t="s">
        <v>11</v>
      </c>
      <c r="H308" s="105" t="s">
        <v>12</v>
      </c>
      <c r="I308" s="106"/>
      <c r="J308" s="106"/>
      <c r="K308" s="106"/>
      <c r="L308" s="105" t="s">
        <v>13</v>
      </c>
      <c r="M308" s="106"/>
      <c r="N308" s="106"/>
      <c r="O308" s="107"/>
      <c r="P308" s="108" t="s">
        <v>14</v>
      </c>
    </row>
    <row r="309" spans="1:16" ht="18" x14ac:dyDescent="0.25">
      <c r="A309" s="12" t="s">
        <v>15</v>
      </c>
      <c r="B309" s="104"/>
      <c r="C309" s="104"/>
      <c r="D309" s="12" t="s">
        <v>16</v>
      </c>
      <c r="E309" s="12" t="s">
        <v>17</v>
      </c>
      <c r="F309" s="12" t="s">
        <v>18</v>
      </c>
      <c r="G309" s="104"/>
      <c r="H309" s="12" t="s">
        <v>19</v>
      </c>
      <c r="I309" s="12" t="s">
        <v>20</v>
      </c>
      <c r="J309" s="12" t="s">
        <v>21</v>
      </c>
      <c r="K309" s="12" t="s">
        <v>22</v>
      </c>
      <c r="L309" s="12" t="s">
        <v>23</v>
      </c>
      <c r="M309" s="12" t="s">
        <v>24</v>
      </c>
      <c r="N309" s="12" t="s">
        <v>25</v>
      </c>
      <c r="O309" s="12" t="s">
        <v>26</v>
      </c>
      <c r="P309" s="109"/>
    </row>
    <row r="310" spans="1:16" ht="18" x14ac:dyDescent="0.25">
      <c r="A310" s="90" t="s">
        <v>171</v>
      </c>
      <c r="B310" s="91"/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</row>
    <row r="311" spans="1:16" ht="18" x14ac:dyDescent="0.25">
      <c r="A311" s="92" t="s">
        <v>28</v>
      </c>
      <c r="B311" s="93"/>
      <c r="C311" s="93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</row>
    <row r="312" spans="1:16" ht="18" x14ac:dyDescent="0.25">
      <c r="A312" s="67" t="s">
        <v>152</v>
      </c>
      <c r="B312" s="67" t="s">
        <v>153</v>
      </c>
      <c r="C312" s="68">
        <v>30</v>
      </c>
      <c r="D312" s="68">
        <v>0.65</v>
      </c>
      <c r="E312" s="68">
        <v>0.05</v>
      </c>
      <c r="F312" s="68">
        <v>1.75</v>
      </c>
      <c r="G312" s="68">
        <v>11.05</v>
      </c>
      <c r="H312" s="68">
        <v>0.03</v>
      </c>
      <c r="I312" s="68">
        <v>0.01</v>
      </c>
      <c r="J312" s="68">
        <v>1.2</v>
      </c>
      <c r="K312" s="68">
        <v>9</v>
      </c>
      <c r="L312" s="68">
        <v>5.3</v>
      </c>
      <c r="M312" s="68">
        <v>5.5</v>
      </c>
      <c r="N312" s="68">
        <v>16</v>
      </c>
      <c r="O312" s="68">
        <v>0.19</v>
      </c>
      <c r="P312" s="44">
        <v>10</v>
      </c>
    </row>
    <row r="313" spans="1:16" ht="18" x14ac:dyDescent="0.25">
      <c r="A313" s="67" t="s">
        <v>154</v>
      </c>
      <c r="B313" s="67" t="s">
        <v>63</v>
      </c>
      <c r="C313" s="68">
        <v>75</v>
      </c>
      <c r="D313" s="68">
        <v>6.4</v>
      </c>
      <c r="E313" s="68">
        <v>9</v>
      </c>
      <c r="F313" s="68">
        <v>1.7</v>
      </c>
      <c r="G313" s="68">
        <v>112.8</v>
      </c>
      <c r="H313" s="68">
        <v>0.03</v>
      </c>
      <c r="I313" s="68">
        <v>0.2</v>
      </c>
      <c r="J313" s="68">
        <v>0.2</v>
      </c>
      <c r="K313" s="68">
        <v>91.5</v>
      </c>
      <c r="L313" s="68">
        <v>55</v>
      </c>
      <c r="M313" s="68">
        <v>8.5</v>
      </c>
      <c r="N313" s="68">
        <v>101.5</v>
      </c>
      <c r="O313" s="68">
        <v>1.05</v>
      </c>
      <c r="P313" s="44">
        <v>30</v>
      </c>
    </row>
    <row r="314" spans="1:16" ht="18" x14ac:dyDescent="0.25">
      <c r="A314" s="67" t="s">
        <v>155</v>
      </c>
      <c r="B314" s="67" t="s">
        <v>50</v>
      </c>
      <c r="C314" s="68">
        <v>100</v>
      </c>
      <c r="D314" s="68">
        <v>3.5</v>
      </c>
      <c r="E314" s="68">
        <v>4.7</v>
      </c>
      <c r="F314" s="68">
        <v>18</v>
      </c>
      <c r="G314" s="68">
        <v>147.1</v>
      </c>
      <c r="H314" s="68">
        <v>0.06</v>
      </c>
      <c r="I314" s="68">
        <v>0.8</v>
      </c>
      <c r="J314" s="68">
        <v>0.28000000000000003</v>
      </c>
      <c r="K314" s="68">
        <v>20.7</v>
      </c>
      <c r="L314" s="68">
        <v>78.5</v>
      </c>
      <c r="M314" s="68">
        <v>16.5</v>
      </c>
      <c r="N314" s="68">
        <v>111</v>
      </c>
      <c r="O314" s="68">
        <v>0.43</v>
      </c>
      <c r="P314" s="44">
        <v>15</v>
      </c>
    </row>
    <row r="315" spans="1:16" ht="18" x14ac:dyDescent="0.25">
      <c r="A315" s="67" t="s">
        <v>142</v>
      </c>
      <c r="B315" s="67" t="s">
        <v>143</v>
      </c>
      <c r="C315" s="68">
        <v>200</v>
      </c>
      <c r="D315" s="68">
        <v>3.7</v>
      </c>
      <c r="E315" s="68">
        <v>2.9</v>
      </c>
      <c r="F315" s="68">
        <v>11.3</v>
      </c>
      <c r="G315" s="68">
        <v>86</v>
      </c>
      <c r="H315" s="68">
        <v>0.03</v>
      </c>
      <c r="I315" s="68">
        <v>0.13</v>
      </c>
      <c r="J315" s="68">
        <v>0.52</v>
      </c>
      <c r="K315" s="68">
        <v>13.3</v>
      </c>
      <c r="L315" s="68">
        <v>111</v>
      </c>
      <c r="M315" s="68">
        <v>31</v>
      </c>
      <c r="N315" s="68">
        <v>107</v>
      </c>
      <c r="O315" s="68">
        <v>1.07</v>
      </c>
      <c r="P315" s="44">
        <v>20</v>
      </c>
    </row>
    <row r="316" spans="1:16" ht="18" x14ac:dyDescent="0.25">
      <c r="A316" s="67" t="s">
        <v>32</v>
      </c>
      <c r="B316" s="67" t="s">
        <v>52</v>
      </c>
      <c r="C316" s="68">
        <v>30</v>
      </c>
      <c r="D316" s="68">
        <v>2.2999999999999998</v>
      </c>
      <c r="E316" s="68">
        <v>0.2</v>
      </c>
      <c r="F316" s="68">
        <v>15.4</v>
      </c>
      <c r="G316" s="68">
        <v>70.3</v>
      </c>
      <c r="H316" s="68">
        <v>0.12</v>
      </c>
      <c r="I316" s="68">
        <v>0.09</v>
      </c>
      <c r="J316" s="68">
        <v>0.06</v>
      </c>
      <c r="K316" s="68">
        <v>0</v>
      </c>
      <c r="L316" s="68">
        <v>37.5</v>
      </c>
      <c r="M316" s="68">
        <v>12.3</v>
      </c>
      <c r="N316" s="68">
        <v>38.700000000000003</v>
      </c>
      <c r="O316" s="68">
        <v>1.08</v>
      </c>
      <c r="P316" s="47">
        <v>3</v>
      </c>
    </row>
    <row r="317" spans="1:16" ht="18" x14ac:dyDescent="0.25">
      <c r="A317" s="67" t="s">
        <v>32</v>
      </c>
      <c r="B317" s="67" t="s">
        <v>89</v>
      </c>
      <c r="C317" s="68">
        <v>30</v>
      </c>
      <c r="D317" s="68">
        <v>1.7</v>
      </c>
      <c r="E317" s="68">
        <v>0.3</v>
      </c>
      <c r="F317" s="68">
        <v>8.4</v>
      </c>
      <c r="G317" s="68">
        <v>42.7</v>
      </c>
      <c r="H317" s="68">
        <v>0.1</v>
      </c>
      <c r="I317" s="68">
        <v>0.08</v>
      </c>
      <c r="J317" s="68">
        <v>0.1</v>
      </c>
      <c r="K317" s="68">
        <v>0</v>
      </c>
      <c r="L317" s="68">
        <v>18.25</v>
      </c>
      <c r="M317" s="68">
        <v>10</v>
      </c>
      <c r="N317" s="68">
        <v>31.25</v>
      </c>
      <c r="O317" s="68">
        <v>0.7</v>
      </c>
      <c r="P317" s="47">
        <v>3</v>
      </c>
    </row>
    <row r="318" spans="1:16" ht="18" x14ac:dyDescent="0.25">
      <c r="A318" s="112" t="s">
        <v>29</v>
      </c>
      <c r="B318" s="113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45">
        <f>SUM(P312:P317)</f>
        <v>81</v>
      </c>
    </row>
    <row r="319" spans="1:16" ht="18" x14ac:dyDescent="0.25">
      <c r="A319" s="95" t="s">
        <v>30</v>
      </c>
      <c r="B319" s="95"/>
      <c r="C319" s="95"/>
      <c r="D319" s="96"/>
      <c r="E319" s="96"/>
      <c r="F319" s="96"/>
      <c r="G319" s="96"/>
      <c r="H319" s="96"/>
      <c r="I319" s="96"/>
      <c r="J319" s="96"/>
      <c r="K319" s="96"/>
      <c r="L319" s="96"/>
      <c r="M319" s="96"/>
      <c r="N319" s="96"/>
      <c r="O319" s="96"/>
      <c r="P319" s="90"/>
    </row>
    <row r="320" spans="1:16" ht="18" x14ac:dyDescent="0.25">
      <c r="A320" s="67" t="s">
        <v>117</v>
      </c>
      <c r="B320" s="67" t="s">
        <v>118</v>
      </c>
      <c r="C320" s="68">
        <v>60</v>
      </c>
      <c r="D320" s="68">
        <v>0.6</v>
      </c>
      <c r="E320" s="68">
        <v>6.1</v>
      </c>
      <c r="F320" s="68">
        <v>4.3</v>
      </c>
      <c r="G320" s="68">
        <v>74.2</v>
      </c>
      <c r="H320" s="68">
        <v>0.03</v>
      </c>
      <c r="I320" s="68">
        <v>0.03</v>
      </c>
      <c r="J320" s="68">
        <v>3.63</v>
      </c>
      <c r="K320" s="68">
        <v>733</v>
      </c>
      <c r="L320" s="68">
        <v>14</v>
      </c>
      <c r="M320" s="68">
        <v>16</v>
      </c>
      <c r="N320" s="68">
        <v>22</v>
      </c>
      <c r="O320" s="68">
        <v>0.67</v>
      </c>
      <c r="P320" s="47">
        <v>25</v>
      </c>
    </row>
    <row r="321" spans="1:16" ht="36" x14ac:dyDescent="0.25">
      <c r="A321" s="67" t="s">
        <v>110</v>
      </c>
      <c r="B321" s="67" t="s">
        <v>86</v>
      </c>
      <c r="C321" s="68">
        <v>200</v>
      </c>
      <c r="D321" s="68">
        <v>4.7</v>
      </c>
      <c r="E321" s="68">
        <v>4.96</v>
      </c>
      <c r="F321" s="68">
        <v>10.1</v>
      </c>
      <c r="G321" s="68">
        <v>110.4</v>
      </c>
      <c r="H321" s="68">
        <v>0.03</v>
      </c>
      <c r="I321" s="68">
        <v>0.04</v>
      </c>
      <c r="J321" s="68">
        <v>6.8</v>
      </c>
      <c r="K321" s="68">
        <v>134.6</v>
      </c>
      <c r="L321" s="68">
        <v>33.6</v>
      </c>
      <c r="M321" s="68">
        <v>19.2</v>
      </c>
      <c r="N321" s="68">
        <v>42.6</v>
      </c>
      <c r="O321" s="68">
        <v>0.9</v>
      </c>
      <c r="P321" s="47">
        <v>40</v>
      </c>
    </row>
    <row r="322" spans="1:16" ht="18" x14ac:dyDescent="0.25">
      <c r="A322" s="67" t="s">
        <v>121</v>
      </c>
      <c r="B322" s="67" t="s">
        <v>172</v>
      </c>
      <c r="C322" s="68">
        <v>70</v>
      </c>
      <c r="D322" s="68">
        <v>9.6</v>
      </c>
      <c r="E322" s="68">
        <v>6.9</v>
      </c>
      <c r="F322" s="68">
        <v>4.4000000000000004</v>
      </c>
      <c r="G322" s="68">
        <v>103</v>
      </c>
      <c r="H322" s="68">
        <v>0.06</v>
      </c>
      <c r="I322" s="68">
        <v>0.06</v>
      </c>
      <c r="J322" s="68">
        <v>1.91</v>
      </c>
      <c r="K322" s="68">
        <v>221</v>
      </c>
      <c r="L322" s="68">
        <v>31</v>
      </c>
      <c r="M322" s="68">
        <v>39</v>
      </c>
      <c r="N322" s="68">
        <v>146</v>
      </c>
      <c r="O322" s="68">
        <v>0.74</v>
      </c>
      <c r="P322" s="47">
        <v>60</v>
      </c>
    </row>
    <row r="323" spans="1:16" ht="18" x14ac:dyDescent="0.25">
      <c r="A323" s="67" t="s">
        <v>123</v>
      </c>
      <c r="B323" s="67" t="s">
        <v>124</v>
      </c>
      <c r="C323" s="68">
        <v>150</v>
      </c>
      <c r="D323" s="68">
        <v>3.7</v>
      </c>
      <c r="E323" s="68">
        <v>4.8</v>
      </c>
      <c r="F323" s="68">
        <v>36.5</v>
      </c>
      <c r="G323" s="68">
        <v>203.5</v>
      </c>
      <c r="H323" s="68">
        <v>0.03</v>
      </c>
      <c r="I323" s="68">
        <v>0.03</v>
      </c>
      <c r="J323" s="68">
        <v>0</v>
      </c>
      <c r="K323" s="68">
        <v>18.399999999999999</v>
      </c>
      <c r="L323" s="68">
        <v>6.9</v>
      </c>
      <c r="M323" s="68">
        <v>24</v>
      </c>
      <c r="N323" s="68">
        <v>73</v>
      </c>
      <c r="O323" s="68">
        <v>0.49</v>
      </c>
      <c r="P323" s="47">
        <v>25</v>
      </c>
    </row>
    <row r="324" spans="1:16" ht="18" x14ac:dyDescent="0.25">
      <c r="A324" s="67" t="s">
        <v>138</v>
      </c>
      <c r="B324" s="67" t="s">
        <v>167</v>
      </c>
      <c r="C324" s="68">
        <v>200</v>
      </c>
      <c r="D324" s="68">
        <v>1</v>
      </c>
      <c r="E324" s="68">
        <v>0.1</v>
      </c>
      <c r="F324" s="68">
        <v>15.76</v>
      </c>
      <c r="G324" s="68">
        <v>66.900000000000006</v>
      </c>
      <c r="H324" s="68">
        <v>0.01</v>
      </c>
      <c r="I324" s="68">
        <v>0.03</v>
      </c>
      <c r="J324" s="68">
        <v>0.32</v>
      </c>
      <c r="K324" s="68">
        <v>70</v>
      </c>
      <c r="L324" s="68">
        <v>28</v>
      </c>
      <c r="M324" s="68">
        <v>18</v>
      </c>
      <c r="N324" s="68">
        <v>25</v>
      </c>
      <c r="O324" s="68">
        <v>0.57999999999999996</v>
      </c>
      <c r="P324" s="47">
        <v>20</v>
      </c>
    </row>
    <row r="325" spans="1:16" ht="18" x14ac:dyDescent="0.25">
      <c r="A325" s="67" t="s">
        <v>32</v>
      </c>
      <c r="B325" s="67" t="s">
        <v>52</v>
      </c>
      <c r="C325" s="68">
        <v>30</v>
      </c>
      <c r="D325" s="68">
        <v>3.4</v>
      </c>
      <c r="E325" s="68">
        <v>0.4</v>
      </c>
      <c r="F325" s="68">
        <v>22.1</v>
      </c>
      <c r="G325" s="68">
        <v>105.5</v>
      </c>
      <c r="H325" s="68">
        <v>0.18</v>
      </c>
      <c r="I325" s="68">
        <v>0.14000000000000001</v>
      </c>
      <c r="J325" s="68">
        <v>0.09</v>
      </c>
      <c r="K325" s="68">
        <v>0</v>
      </c>
      <c r="L325" s="68">
        <v>56.25</v>
      </c>
      <c r="M325" s="68">
        <v>18.45</v>
      </c>
      <c r="N325" s="68">
        <v>58.05</v>
      </c>
      <c r="O325" s="68">
        <v>1.62</v>
      </c>
      <c r="P325" s="47">
        <v>3</v>
      </c>
    </row>
    <row r="326" spans="1:16" ht="18" x14ac:dyDescent="0.25">
      <c r="A326" s="67" t="s">
        <v>32</v>
      </c>
      <c r="B326" s="67" t="s">
        <v>89</v>
      </c>
      <c r="C326" s="68">
        <v>30</v>
      </c>
      <c r="D326" s="68">
        <v>2.04</v>
      </c>
      <c r="E326" s="68">
        <v>0.4</v>
      </c>
      <c r="F326" s="68">
        <v>10.08</v>
      </c>
      <c r="G326" s="68">
        <v>51.24</v>
      </c>
      <c r="H326" s="68">
        <v>0.12</v>
      </c>
      <c r="I326" s="68">
        <v>0.1</v>
      </c>
      <c r="J326" s="68">
        <v>0.12</v>
      </c>
      <c r="K326" s="68">
        <v>0</v>
      </c>
      <c r="L326" s="68">
        <v>21.9</v>
      </c>
      <c r="M326" s="68">
        <v>12</v>
      </c>
      <c r="N326" s="68">
        <v>37.5</v>
      </c>
      <c r="O326" s="68">
        <v>0.84</v>
      </c>
      <c r="P326" s="47">
        <v>3</v>
      </c>
    </row>
    <row r="327" spans="1:16" ht="18" x14ac:dyDescent="0.25">
      <c r="A327" s="114" t="s">
        <v>33</v>
      </c>
      <c r="B327" s="115"/>
      <c r="C327" s="23"/>
      <c r="D327" s="28">
        <f t="shared" ref="D327:P327" si="22">SUM(D320:D326)</f>
        <v>25.039999999999996</v>
      </c>
      <c r="E327" s="28">
        <f t="shared" si="22"/>
        <v>23.66</v>
      </c>
      <c r="F327" s="28">
        <f t="shared" si="22"/>
        <v>103.24</v>
      </c>
      <c r="G327" s="28">
        <f t="shared" si="22"/>
        <v>714.74</v>
      </c>
      <c r="H327" s="28">
        <f t="shared" si="22"/>
        <v>0.45999999999999996</v>
      </c>
      <c r="I327" s="28">
        <f t="shared" si="22"/>
        <v>0.43000000000000005</v>
      </c>
      <c r="J327" s="28">
        <f t="shared" si="22"/>
        <v>12.87</v>
      </c>
      <c r="K327" s="28">
        <f t="shared" si="22"/>
        <v>1177</v>
      </c>
      <c r="L327" s="28">
        <f t="shared" si="22"/>
        <v>191.65</v>
      </c>
      <c r="M327" s="28">
        <f t="shared" si="22"/>
        <v>146.65</v>
      </c>
      <c r="N327" s="28">
        <f t="shared" si="22"/>
        <v>404.15000000000003</v>
      </c>
      <c r="O327" s="28">
        <f t="shared" si="22"/>
        <v>5.84</v>
      </c>
      <c r="P327" s="62">
        <f t="shared" si="22"/>
        <v>176</v>
      </c>
    </row>
    <row r="328" spans="1:16" ht="18" x14ac:dyDescent="0.25">
      <c r="A328" s="96" t="s">
        <v>36</v>
      </c>
      <c r="B328" s="96"/>
      <c r="C328" s="12"/>
      <c r="D328" s="43">
        <f t="shared" ref="D328:O328" si="23">D327+D318</f>
        <v>25.039999999999996</v>
      </c>
      <c r="E328" s="43">
        <f t="shared" si="23"/>
        <v>23.66</v>
      </c>
      <c r="F328" s="43">
        <f t="shared" si="23"/>
        <v>103.24</v>
      </c>
      <c r="G328" s="43">
        <f t="shared" si="23"/>
        <v>714.74</v>
      </c>
      <c r="H328" s="43">
        <f t="shared" si="23"/>
        <v>0.45999999999999996</v>
      </c>
      <c r="I328" s="43">
        <f t="shared" si="23"/>
        <v>0.43000000000000005</v>
      </c>
      <c r="J328" s="43">
        <f t="shared" si="23"/>
        <v>12.87</v>
      </c>
      <c r="K328" s="43">
        <f t="shared" si="23"/>
        <v>1177</v>
      </c>
      <c r="L328" s="43">
        <f t="shared" si="23"/>
        <v>191.65</v>
      </c>
      <c r="M328" s="43">
        <f t="shared" si="23"/>
        <v>146.65</v>
      </c>
      <c r="N328" s="43">
        <f t="shared" si="23"/>
        <v>404.15000000000003</v>
      </c>
      <c r="O328" s="43">
        <f t="shared" si="23"/>
        <v>5.84</v>
      </c>
      <c r="P328" s="63"/>
    </row>
    <row r="329" spans="1:16" ht="18" x14ac:dyDescent="0.25">
      <c r="A329" s="6"/>
      <c r="B329" s="6"/>
      <c r="C329" s="7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20.25" x14ac:dyDescent="0.25">
      <c r="A330" s="36" t="s">
        <v>37</v>
      </c>
      <c r="B330" s="37"/>
      <c r="C330" s="12"/>
      <c r="D330" s="33"/>
      <c r="E330" s="87" t="s">
        <v>221</v>
      </c>
      <c r="F330" s="86"/>
      <c r="G330" s="86"/>
      <c r="H330" s="86"/>
      <c r="I330" s="86"/>
      <c r="J330" s="85"/>
      <c r="K330" s="85"/>
      <c r="L330" s="85"/>
      <c r="M330" s="85"/>
      <c r="N330" s="85"/>
      <c r="O330" s="85"/>
      <c r="P330" s="85"/>
    </row>
    <row r="331" spans="1:16" ht="20.25" x14ac:dyDescent="0.25">
      <c r="A331" s="36" t="s">
        <v>38</v>
      </c>
      <c r="B331" s="37"/>
      <c r="C331" s="12"/>
      <c r="D331" s="33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</row>
    <row r="332" spans="1:16" ht="20.25" x14ac:dyDescent="0.25">
      <c r="A332" s="36" t="s">
        <v>40</v>
      </c>
      <c r="B332" s="37"/>
      <c r="C332" s="12"/>
      <c r="D332" s="33"/>
      <c r="E332" s="87" t="s">
        <v>222</v>
      </c>
      <c r="F332" s="86"/>
      <c r="G332" s="86"/>
      <c r="H332" s="85"/>
      <c r="I332" s="85"/>
      <c r="J332" s="85"/>
      <c r="K332" s="85"/>
      <c r="L332" s="85"/>
      <c r="M332" s="85"/>
      <c r="N332" s="85"/>
      <c r="O332" s="85"/>
      <c r="P332" s="85"/>
    </row>
    <row r="333" spans="1:16" ht="18" x14ac:dyDescent="0.25">
      <c r="A333" s="36" t="s">
        <v>41</v>
      </c>
      <c r="B333" s="37"/>
      <c r="C333" s="12"/>
      <c r="D333" s="33"/>
      <c r="E333" s="38"/>
      <c r="F333" s="39"/>
      <c r="G333" s="39"/>
      <c r="H333" s="39"/>
      <c r="I333" s="39"/>
      <c r="J333" s="33"/>
      <c r="K333" s="33"/>
      <c r="L333" s="33"/>
      <c r="M333" s="33"/>
      <c r="N333" s="33"/>
      <c r="O333" s="33"/>
      <c r="P333" s="33"/>
    </row>
    <row r="334" spans="1:16" ht="18" x14ac:dyDescent="0.25">
      <c r="A334" s="4"/>
      <c r="B334" s="4"/>
      <c r="C334" s="3"/>
      <c r="D334" s="33"/>
      <c r="E334" s="38"/>
      <c r="F334" s="39"/>
      <c r="G334" s="39"/>
      <c r="H334" s="39"/>
      <c r="I334" s="39"/>
      <c r="J334" s="33"/>
      <c r="K334" s="33"/>
      <c r="L334" s="33"/>
      <c r="M334" s="33"/>
      <c r="N334" s="33"/>
      <c r="O334" s="33"/>
      <c r="P334" s="33"/>
    </row>
    <row r="335" spans="1:16" ht="18" x14ac:dyDescent="0.25">
      <c r="A335" s="4"/>
      <c r="B335" s="4"/>
      <c r="C335" s="3"/>
      <c r="D335" s="33"/>
      <c r="E335" s="38"/>
      <c r="F335" s="39"/>
      <c r="G335" s="39"/>
      <c r="H335" s="39"/>
      <c r="I335" s="39"/>
      <c r="J335" s="33"/>
      <c r="K335" s="33"/>
      <c r="L335" s="33"/>
      <c r="M335" s="33"/>
      <c r="N335" s="33"/>
      <c r="O335" s="33"/>
      <c r="P335" s="33"/>
    </row>
    <row r="336" spans="1:16" ht="15.6" customHeight="1" x14ac:dyDescent="0.25">
      <c r="A336" s="110" t="s">
        <v>218</v>
      </c>
      <c r="B336" s="110"/>
      <c r="C336" s="110"/>
      <c r="D336" s="110"/>
      <c r="E336" s="110"/>
      <c r="F336" s="110"/>
      <c r="G336" s="110"/>
      <c r="H336" s="110"/>
      <c r="I336" s="110"/>
      <c r="J336" s="110"/>
      <c r="K336" s="110"/>
      <c r="L336" s="110"/>
      <c r="M336" s="110"/>
      <c r="N336" s="110"/>
      <c r="O336" s="110"/>
      <c r="P336" s="110"/>
    </row>
    <row r="337" spans="1:16" ht="6.6" customHeight="1" x14ac:dyDescent="0.25">
      <c r="A337" s="110"/>
      <c r="B337" s="110"/>
      <c r="C337" s="110"/>
      <c r="D337" s="110"/>
      <c r="E337" s="110"/>
      <c r="F337" s="110"/>
      <c r="G337" s="110"/>
      <c r="H337" s="110"/>
      <c r="I337" s="110"/>
      <c r="J337" s="110"/>
      <c r="K337" s="110"/>
      <c r="L337" s="110"/>
      <c r="M337" s="110"/>
      <c r="N337" s="110"/>
      <c r="O337" s="110"/>
      <c r="P337" s="110"/>
    </row>
    <row r="338" spans="1:16" ht="21" x14ac:dyDescent="0.25">
      <c r="A338" s="98" t="s">
        <v>1</v>
      </c>
      <c r="B338" s="98"/>
      <c r="C338" s="89"/>
      <c r="D338" s="89"/>
      <c r="E338" s="89"/>
      <c r="F338" s="89"/>
      <c r="G338" s="89"/>
      <c r="H338" s="98" t="s">
        <v>1</v>
      </c>
      <c r="I338" s="111"/>
      <c r="J338" s="111"/>
      <c r="K338" s="111"/>
      <c r="L338" s="111"/>
      <c r="M338" s="111"/>
      <c r="N338" s="111"/>
      <c r="O338" s="111"/>
      <c r="P338" s="111"/>
    </row>
    <row r="339" spans="1:16" ht="20.25" x14ac:dyDescent="0.25">
      <c r="A339" s="98" t="s">
        <v>215</v>
      </c>
      <c r="B339" s="98"/>
      <c r="C339" s="89"/>
      <c r="D339" s="89"/>
      <c r="E339" s="89"/>
      <c r="F339" s="89"/>
      <c r="G339" s="89"/>
      <c r="H339" s="98" t="s">
        <v>219</v>
      </c>
      <c r="I339" s="98"/>
      <c r="J339" s="98"/>
      <c r="K339" s="98"/>
      <c r="L339" s="98"/>
      <c r="M339" s="98"/>
      <c r="N339" s="98"/>
      <c r="O339" s="98"/>
      <c r="P339" s="98"/>
    </row>
    <row r="340" spans="1:16" ht="20.25" x14ac:dyDescent="0.3">
      <c r="A340" s="88" t="s">
        <v>4</v>
      </c>
      <c r="B340" s="88"/>
      <c r="C340" s="83"/>
      <c r="D340" s="88"/>
      <c r="E340" s="88"/>
      <c r="F340" s="88"/>
      <c r="G340" s="88"/>
      <c r="H340" s="99" t="s">
        <v>220</v>
      </c>
      <c r="I340" s="99"/>
      <c r="J340" s="99"/>
      <c r="K340" s="99"/>
      <c r="L340" s="99"/>
      <c r="M340" s="99"/>
      <c r="N340" s="99"/>
      <c r="O340" s="99"/>
      <c r="P340" s="99"/>
    </row>
    <row r="341" spans="1:16" ht="21" x14ac:dyDescent="0.35">
      <c r="A341" s="88" t="s">
        <v>6</v>
      </c>
      <c r="B341" s="88"/>
      <c r="C341" s="83"/>
      <c r="D341" s="88"/>
      <c r="E341" s="88"/>
      <c r="F341" s="88"/>
      <c r="G341" s="88"/>
      <c r="H341" s="99" t="s">
        <v>6</v>
      </c>
      <c r="I341" s="100"/>
      <c r="J341" s="84"/>
      <c r="K341" s="88"/>
      <c r="L341" s="88"/>
      <c r="M341" s="88"/>
      <c r="N341" s="88"/>
      <c r="O341" s="88"/>
      <c r="P341" s="88"/>
    </row>
    <row r="342" spans="1:16" ht="25.5" x14ac:dyDescent="0.35">
      <c r="A342" s="101" t="s">
        <v>216</v>
      </c>
      <c r="B342" s="101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</row>
    <row r="343" spans="1:16" ht="20.25" x14ac:dyDescent="0.3">
      <c r="A343" s="97" t="s">
        <v>217</v>
      </c>
      <c r="B343" s="97"/>
      <c r="C343" s="97"/>
      <c r="D343" s="97"/>
      <c r="E343" s="97"/>
      <c r="F343" s="97"/>
      <c r="G343" s="97"/>
      <c r="H343" s="97"/>
      <c r="I343" s="97"/>
      <c r="J343" s="97"/>
      <c r="K343" s="97"/>
      <c r="L343" s="97"/>
      <c r="M343" s="97"/>
      <c r="N343" s="97"/>
      <c r="O343" s="97"/>
      <c r="P343" s="97"/>
    </row>
    <row r="344" spans="1:16" ht="20.25" x14ac:dyDescent="0.3">
      <c r="A344" s="9"/>
      <c r="B344" s="9"/>
      <c r="C344" s="9"/>
      <c r="D344" s="9"/>
      <c r="E344" s="9"/>
      <c r="F344" s="9" t="s">
        <v>100</v>
      </c>
      <c r="G344" s="9"/>
      <c r="H344" s="9"/>
      <c r="I344" s="9"/>
      <c r="J344" s="9"/>
      <c r="K344" s="9"/>
      <c r="L344" s="9"/>
      <c r="M344" s="9"/>
      <c r="N344" s="9"/>
      <c r="O344" s="9"/>
      <c r="P344" s="9"/>
    </row>
    <row r="345" spans="1:16" ht="20.25" x14ac:dyDescent="0.3">
      <c r="A345" s="97"/>
      <c r="B345" s="97"/>
      <c r="C345" s="97"/>
      <c r="D345" s="97"/>
      <c r="E345" s="97"/>
      <c r="F345" s="97"/>
      <c r="G345" s="97"/>
      <c r="H345" s="97"/>
      <c r="I345" s="97"/>
      <c r="J345" s="97"/>
      <c r="K345" s="97"/>
      <c r="L345" s="97"/>
      <c r="M345" s="97"/>
      <c r="N345" s="97"/>
      <c r="O345" s="97"/>
      <c r="P345" s="97"/>
    </row>
    <row r="346" spans="1:16" ht="18" customHeight="1" x14ac:dyDescent="0.25">
      <c r="A346" s="10" t="s">
        <v>78</v>
      </c>
      <c r="B346" s="103" t="s">
        <v>8</v>
      </c>
      <c r="C346" s="103" t="s">
        <v>9</v>
      </c>
      <c r="D346" s="105" t="s">
        <v>10</v>
      </c>
      <c r="E346" s="106"/>
      <c r="F346" s="107"/>
      <c r="G346" s="103" t="s">
        <v>11</v>
      </c>
      <c r="H346" s="105" t="s">
        <v>12</v>
      </c>
      <c r="I346" s="106"/>
      <c r="J346" s="106"/>
      <c r="K346" s="106"/>
      <c r="L346" s="105" t="s">
        <v>13</v>
      </c>
      <c r="M346" s="106"/>
      <c r="N346" s="106"/>
      <c r="O346" s="107"/>
      <c r="P346" s="108" t="s">
        <v>14</v>
      </c>
    </row>
    <row r="347" spans="1:16" ht="18" x14ac:dyDescent="0.25">
      <c r="A347" s="12" t="s">
        <v>15</v>
      </c>
      <c r="B347" s="104"/>
      <c r="C347" s="104"/>
      <c r="D347" s="12" t="s">
        <v>16</v>
      </c>
      <c r="E347" s="12" t="s">
        <v>17</v>
      </c>
      <c r="F347" s="12" t="s">
        <v>18</v>
      </c>
      <c r="G347" s="104"/>
      <c r="H347" s="12" t="s">
        <v>19</v>
      </c>
      <c r="I347" s="12" t="s">
        <v>20</v>
      </c>
      <c r="J347" s="12" t="s">
        <v>21</v>
      </c>
      <c r="K347" s="12" t="s">
        <v>22</v>
      </c>
      <c r="L347" s="12" t="s">
        <v>23</v>
      </c>
      <c r="M347" s="12" t="s">
        <v>24</v>
      </c>
      <c r="N347" s="12" t="s">
        <v>25</v>
      </c>
      <c r="O347" s="12" t="s">
        <v>26</v>
      </c>
      <c r="P347" s="109"/>
    </row>
    <row r="348" spans="1:16" ht="18" x14ac:dyDescent="0.25">
      <c r="A348" s="90" t="s">
        <v>69</v>
      </c>
      <c r="B348" s="91"/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</row>
    <row r="349" spans="1:16" ht="18" x14ac:dyDescent="0.25">
      <c r="A349" s="92" t="s">
        <v>28</v>
      </c>
      <c r="B349" s="93"/>
      <c r="C349" s="93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</row>
    <row r="350" spans="1:16" ht="18" x14ac:dyDescent="0.25">
      <c r="A350" s="67" t="s">
        <v>127</v>
      </c>
      <c r="B350" s="67" t="s">
        <v>128</v>
      </c>
      <c r="C350" s="68">
        <v>60</v>
      </c>
      <c r="D350" s="68">
        <v>0.4</v>
      </c>
      <c r="E350" s="68">
        <v>0.2</v>
      </c>
      <c r="F350" s="68">
        <v>1.5</v>
      </c>
      <c r="G350" s="68">
        <v>8.5</v>
      </c>
      <c r="H350" s="68">
        <v>0.02</v>
      </c>
      <c r="I350" s="68">
        <v>0.02</v>
      </c>
      <c r="J350" s="68">
        <v>6</v>
      </c>
      <c r="K350" s="68">
        <v>6</v>
      </c>
      <c r="L350" s="68">
        <v>14</v>
      </c>
      <c r="M350" s="68">
        <v>8.4</v>
      </c>
      <c r="N350" s="68">
        <v>25</v>
      </c>
      <c r="O350" s="68">
        <v>0.36</v>
      </c>
      <c r="P350" s="47">
        <v>10</v>
      </c>
    </row>
    <row r="351" spans="1:16" ht="18" x14ac:dyDescent="0.25">
      <c r="A351" s="67" t="s">
        <v>129</v>
      </c>
      <c r="B351" s="67" t="s">
        <v>130</v>
      </c>
      <c r="C351" s="68">
        <v>190</v>
      </c>
      <c r="D351" s="68">
        <v>14.8</v>
      </c>
      <c r="E351" s="68">
        <v>14.9</v>
      </c>
      <c r="F351" s="68">
        <v>42.6</v>
      </c>
      <c r="G351" s="68">
        <v>348.3</v>
      </c>
      <c r="H351" s="68">
        <v>7.0000000000000007E-2</v>
      </c>
      <c r="I351" s="68">
        <v>0.12</v>
      </c>
      <c r="J351" s="68">
        <v>0.72</v>
      </c>
      <c r="K351" s="68">
        <v>262</v>
      </c>
      <c r="L351" s="68">
        <v>20</v>
      </c>
      <c r="M351" s="68">
        <v>44</v>
      </c>
      <c r="N351" s="68">
        <v>193</v>
      </c>
      <c r="O351" s="68">
        <v>2.2000000000000002</v>
      </c>
      <c r="P351" s="47">
        <v>65</v>
      </c>
    </row>
    <row r="352" spans="1:16" ht="18" x14ac:dyDescent="0.25">
      <c r="A352" s="67" t="s">
        <v>51</v>
      </c>
      <c r="B352" s="67" t="s">
        <v>131</v>
      </c>
      <c r="C352" s="68">
        <v>200</v>
      </c>
      <c r="D352" s="68">
        <v>0.2</v>
      </c>
      <c r="E352" s="68">
        <v>0</v>
      </c>
      <c r="F352" s="68">
        <v>6.5</v>
      </c>
      <c r="G352" s="68">
        <v>26.8</v>
      </c>
      <c r="H352" s="68">
        <v>0</v>
      </c>
      <c r="I352" s="68">
        <v>0.01</v>
      </c>
      <c r="J352" s="68">
        <v>0.04</v>
      </c>
      <c r="K352" s="68">
        <v>0.3</v>
      </c>
      <c r="L352" s="68">
        <v>4.5</v>
      </c>
      <c r="M352" s="68">
        <v>3.8</v>
      </c>
      <c r="N352" s="68">
        <v>7.2</v>
      </c>
      <c r="O352" s="68">
        <v>0.73</v>
      </c>
      <c r="P352" s="47">
        <v>5</v>
      </c>
    </row>
    <row r="353" spans="1:16" ht="18" x14ac:dyDescent="0.25">
      <c r="A353" s="67" t="s">
        <v>32</v>
      </c>
      <c r="B353" s="67" t="s">
        <v>52</v>
      </c>
      <c r="C353" s="68">
        <v>30</v>
      </c>
      <c r="D353" s="68">
        <v>2.2999999999999998</v>
      </c>
      <c r="E353" s="68">
        <v>0.3</v>
      </c>
      <c r="F353" s="68">
        <v>15.4</v>
      </c>
      <c r="G353" s="68">
        <v>70.3</v>
      </c>
      <c r="H353" s="68">
        <v>0.12</v>
      </c>
      <c r="I353" s="68">
        <v>0.09</v>
      </c>
      <c r="J353" s="68">
        <v>0.06</v>
      </c>
      <c r="K353" s="68">
        <v>0</v>
      </c>
      <c r="L353" s="68">
        <v>37.5</v>
      </c>
      <c r="M353" s="68">
        <v>12.3</v>
      </c>
      <c r="N353" s="68">
        <v>38.700000000000003</v>
      </c>
      <c r="O353" s="68">
        <v>1.08</v>
      </c>
      <c r="P353" s="47">
        <v>3</v>
      </c>
    </row>
    <row r="354" spans="1:16" ht="18" x14ac:dyDescent="0.25">
      <c r="A354" s="67" t="s">
        <v>32</v>
      </c>
      <c r="B354" s="67" t="s">
        <v>89</v>
      </c>
      <c r="C354" s="68">
        <v>30</v>
      </c>
      <c r="D354" s="68">
        <v>1.7</v>
      </c>
      <c r="E354" s="68">
        <v>0.3</v>
      </c>
      <c r="F354" s="68">
        <v>8.4</v>
      </c>
      <c r="G354" s="68">
        <v>42.7</v>
      </c>
      <c r="H354" s="68">
        <v>0.1</v>
      </c>
      <c r="I354" s="68">
        <v>0.08</v>
      </c>
      <c r="J354" s="68">
        <v>0.1</v>
      </c>
      <c r="K354" s="68">
        <v>0</v>
      </c>
      <c r="L354" s="68">
        <v>18.25</v>
      </c>
      <c r="M354" s="68">
        <v>10</v>
      </c>
      <c r="N354" s="68">
        <v>31.25</v>
      </c>
      <c r="O354" s="68">
        <v>0.7</v>
      </c>
      <c r="P354" s="47">
        <v>3</v>
      </c>
    </row>
    <row r="355" spans="1:16" ht="18" x14ac:dyDescent="0.25">
      <c r="A355" s="94" t="s">
        <v>29</v>
      </c>
      <c r="B355" s="94"/>
      <c r="C355" s="23"/>
      <c r="D355" s="24">
        <f t="shared" ref="D355:O355" si="24">SUM(D350:D354)</f>
        <v>19.399999999999999</v>
      </c>
      <c r="E355" s="24">
        <f t="shared" si="24"/>
        <v>15.700000000000001</v>
      </c>
      <c r="F355" s="24">
        <f t="shared" si="24"/>
        <v>74.400000000000006</v>
      </c>
      <c r="G355" s="24">
        <f t="shared" si="24"/>
        <v>496.6</v>
      </c>
      <c r="H355" s="24">
        <f t="shared" si="24"/>
        <v>0.31000000000000005</v>
      </c>
      <c r="I355" s="24">
        <f t="shared" si="24"/>
        <v>0.32</v>
      </c>
      <c r="J355" s="24">
        <f t="shared" si="24"/>
        <v>6.919999999999999</v>
      </c>
      <c r="K355" s="24">
        <f t="shared" si="24"/>
        <v>268.3</v>
      </c>
      <c r="L355" s="24">
        <f t="shared" si="24"/>
        <v>94.25</v>
      </c>
      <c r="M355" s="24">
        <f t="shared" si="24"/>
        <v>78.5</v>
      </c>
      <c r="N355" s="24">
        <f t="shared" si="24"/>
        <v>295.14999999999998</v>
      </c>
      <c r="O355" s="24">
        <f t="shared" si="24"/>
        <v>5.07</v>
      </c>
      <c r="P355" s="45">
        <f>SUM(P350:P354)</f>
        <v>86</v>
      </c>
    </row>
    <row r="356" spans="1:16" ht="18" x14ac:dyDescent="0.25">
      <c r="A356" s="95" t="s">
        <v>30</v>
      </c>
      <c r="B356" s="95"/>
      <c r="C356" s="95"/>
      <c r="D356" s="96"/>
      <c r="E356" s="96"/>
      <c r="F356" s="96"/>
      <c r="G356" s="96"/>
      <c r="H356" s="96"/>
      <c r="I356" s="96"/>
      <c r="J356" s="96"/>
      <c r="K356" s="96"/>
      <c r="L356" s="96"/>
      <c r="M356" s="96"/>
      <c r="N356" s="96"/>
      <c r="O356" s="96"/>
      <c r="P356" s="90"/>
    </row>
    <row r="357" spans="1:16" ht="36" x14ac:dyDescent="0.25">
      <c r="A357" s="70" t="s">
        <v>173</v>
      </c>
      <c r="B357" s="70" t="s">
        <v>174</v>
      </c>
      <c r="C357" s="68">
        <v>60</v>
      </c>
      <c r="D357" s="68">
        <v>0.8</v>
      </c>
      <c r="E357" s="68">
        <v>2.7</v>
      </c>
      <c r="F357" s="68">
        <v>4.5999999999999996</v>
      </c>
      <c r="G357" s="68">
        <v>45.6</v>
      </c>
      <c r="H357" s="68">
        <v>0.01</v>
      </c>
      <c r="I357" s="68">
        <v>0.02</v>
      </c>
      <c r="J357" s="68">
        <v>2.2799999999999998</v>
      </c>
      <c r="K357" s="68">
        <v>0.68</v>
      </c>
      <c r="L357" s="68">
        <v>19</v>
      </c>
      <c r="M357" s="68">
        <v>11</v>
      </c>
      <c r="N357" s="68">
        <v>22</v>
      </c>
      <c r="O357" s="68">
        <v>0.7</v>
      </c>
      <c r="P357" s="47">
        <v>25</v>
      </c>
    </row>
    <row r="358" spans="1:16" ht="36" x14ac:dyDescent="0.25">
      <c r="A358" s="70" t="s">
        <v>150</v>
      </c>
      <c r="B358" s="70" t="s">
        <v>84</v>
      </c>
      <c r="C358" s="68">
        <v>200</v>
      </c>
      <c r="D358" s="68">
        <v>5.0999999999999996</v>
      </c>
      <c r="E358" s="68">
        <v>5.8</v>
      </c>
      <c r="F358" s="68">
        <v>10.8</v>
      </c>
      <c r="G358" s="68">
        <v>115.6</v>
      </c>
      <c r="H358" s="68">
        <v>0.04</v>
      </c>
      <c r="I358" s="68">
        <v>0.04</v>
      </c>
      <c r="J358" s="68">
        <v>6.4</v>
      </c>
      <c r="K358" s="68">
        <v>103.2</v>
      </c>
      <c r="L358" s="68">
        <v>27.6</v>
      </c>
      <c r="M358" s="68">
        <v>14.6</v>
      </c>
      <c r="N358" s="68">
        <v>52.4</v>
      </c>
      <c r="O358" s="68">
        <v>0.6</v>
      </c>
      <c r="P358" s="47">
        <v>40</v>
      </c>
    </row>
    <row r="359" spans="1:16" ht="18" x14ac:dyDescent="0.25">
      <c r="A359" s="70" t="s">
        <v>134</v>
      </c>
      <c r="B359" s="70" t="s">
        <v>175</v>
      </c>
      <c r="C359" s="68">
        <v>100</v>
      </c>
      <c r="D359" s="68">
        <v>8.4</v>
      </c>
      <c r="E359" s="68">
        <v>7.9</v>
      </c>
      <c r="F359" s="68">
        <v>3.3</v>
      </c>
      <c r="G359" s="68">
        <v>118.25</v>
      </c>
      <c r="H359" s="68">
        <v>0.1</v>
      </c>
      <c r="I359" s="68">
        <v>0.8</v>
      </c>
      <c r="J359" s="68">
        <v>6.2</v>
      </c>
      <c r="K359" s="68">
        <v>2363.1</v>
      </c>
      <c r="L359" s="68">
        <v>19.399999999999999</v>
      </c>
      <c r="M359" s="68">
        <v>8.8000000000000007</v>
      </c>
      <c r="N359" s="68">
        <v>138.1</v>
      </c>
      <c r="O359" s="68">
        <v>2.9</v>
      </c>
      <c r="P359" s="47">
        <v>60</v>
      </c>
    </row>
    <row r="360" spans="1:16" ht="18" x14ac:dyDescent="0.25">
      <c r="A360" s="70" t="s">
        <v>71</v>
      </c>
      <c r="B360" s="70" t="s">
        <v>45</v>
      </c>
      <c r="C360" s="68">
        <v>150</v>
      </c>
      <c r="D360" s="68">
        <v>5.4</v>
      </c>
      <c r="E360" s="68">
        <v>4.9000000000000004</v>
      </c>
      <c r="F360" s="68">
        <v>32.799999999999997</v>
      </c>
      <c r="G360" s="68">
        <v>196.8</v>
      </c>
      <c r="H360" s="68">
        <v>0.06</v>
      </c>
      <c r="I360" s="68">
        <v>0.03</v>
      </c>
      <c r="J360" s="68">
        <v>0</v>
      </c>
      <c r="K360" s="68">
        <v>18.399999999999999</v>
      </c>
      <c r="L360" s="68">
        <v>12</v>
      </c>
      <c r="M360" s="68">
        <v>7.2</v>
      </c>
      <c r="N360" s="68">
        <v>41</v>
      </c>
      <c r="O360" s="68">
        <v>0.73</v>
      </c>
      <c r="P360" s="47">
        <v>25</v>
      </c>
    </row>
    <row r="361" spans="1:16" ht="18" x14ac:dyDescent="0.25">
      <c r="A361" s="70" t="s">
        <v>176</v>
      </c>
      <c r="B361" s="70" t="s">
        <v>177</v>
      </c>
      <c r="C361" s="68">
        <v>200</v>
      </c>
      <c r="D361" s="68">
        <v>0.15</v>
      </c>
      <c r="E361" s="68">
        <v>0.14000000000000001</v>
      </c>
      <c r="F361" s="68">
        <v>9.93</v>
      </c>
      <c r="G361" s="68">
        <v>41.5</v>
      </c>
      <c r="H361" s="68">
        <v>0.01</v>
      </c>
      <c r="I361" s="68">
        <v>0.01</v>
      </c>
      <c r="J361" s="68">
        <v>1.6</v>
      </c>
      <c r="K361" s="68">
        <v>1.2</v>
      </c>
      <c r="L361" s="68">
        <v>58</v>
      </c>
      <c r="M361" s="68">
        <v>3.1</v>
      </c>
      <c r="N361" s="68">
        <v>3.8</v>
      </c>
      <c r="O361" s="68">
        <v>0.79</v>
      </c>
      <c r="P361" s="47">
        <v>20</v>
      </c>
    </row>
    <row r="362" spans="1:16" ht="18" x14ac:dyDescent="0.25">
      <c r="A362" s="70" t="s">
        <v>32</v>
      </c>
      <c r="B362" s="70" t="s">
        <v>52</v>
      </c>
      <c r="C362" s="68">
        <v>30</v>
      </c>
      <c r="D362" s="68">
        <v>4.5</v>
      </c>
      <c r="E362" s="68">
        <v>0.5</v>
      </c>
      <c r="F362" s="68">
        <v>29.5</v>
      </c>
      <c r="G362" s="68">
        <v>140.69999999999999</v>
      </c>
      <c r="H362" s="68">
        <v>0.24</v>
      </c>
      <c r="I362" s="68">
        <v>0.02</v>
      </c>
      <c r="J362" s="68">
        <v>0.12</v>
      </c>
      <c r="K362" s="68">
        <v>0</v>
      </c>
      <c r="L362" s="68">
        <v>75</v>
      </c>
      <c r="M362" s="68">
        <v>24.6</v>
      </c>
      <c r="N362" s="68">
        <v>77.400000000000006</v>
      </c>
      <c r="O362" s="68">
        <v>2.16</v>
      </c>
      <c r="P362" s="47">
        <v>3</v>
      </c>
    </row>
    <row r="363" spans="1:16" ht="18" x14ac:dyDescent="0.25">
      <c r="A363" s="70" t="s">
        <v>32</v>
      </c>
      <c r="B363" s="70" t="s">
        <v>89</v>
      </c>
      <c r="C363" s="68">
        <v>30</v>
      </c>
      <c r="D363" s="68">
        <v>2.04</v>
      </c>
      <c r="E363" s="68">
        <v>0.4</v>
      </c>
      <c r="F363" s="68">
        <v>10.08</v>
      </c>
      <c r="G363" s="68">
        <v>51.24</v>
      </c>
      <c r="H363" s="68">
        <v>0.12</v>
      </c>
      <c r="I363" s="68">
        <v>0.1</v>
      </c>
      <c r="J363" s="68">
        <v>0.12</v>
      </c>
      <c r="K363" s="68">
        <v>0</v>
      </c>
      <c r="L363" s="68">
        <v>21.9</v>
      </c>
      <c r="M363" s="68">
        <v>12</v>
      </c>
      <c r="N363" s="68">
        <v>37.5</v>
      </c>
      <c r="O363" s="68">
        <v>0.84</v>
      </c>
      <c r="P363" s="47">
        <v>3</v>
      </c>
    </row>
    <row r="364" spans="1:16" ht="18" x14ac:dyDescent="0.25">
      <c r="A364" s="94" t="s">
        <v>33</v>
      </c>
      <c r="B364" s="94"/>
      <c r="C364" s="23"/>
      <c r="D364" s="28">
        <f t="shared" ref="D364:P364" si="25">SUM(D357:D363)</f>
        <v>26.39</v>
      </c>
      <c r="E364" s="28">
        <f t="shared" si="25"/>
        <v>22.339999999999996</v>
      </c>
      <c r="F364" s="28">
        <f t="shared" si="25"/>
        <v>101.01</v>
      </c>
      <c r="G364" s="28">
        <f t="shared" si="25"/>
        <v>709.69</v>
      </c>
      <c r="H364" s="28">
        <f t="shared" si="25"/>
        <v>0.58000000000000007</v>
      </c>
      <c r="I364" s="28">
        <f t="shared" si="25"/>
        <v>1.0200000000000002</v>
      </c>
      <c r="J364" s="28">
        <f t="shared" si="25"/>
        <v>16.720000000000002</v>
      </c>
      <c r="K364" s="28">
        <f t="shared" si="25"/>
        <v>2486.58</v>
      </c>
      <c r="L364" s="28">
        <f t="shared" si="25"/>
        <v>232.9</v>
      </c>
      <c r="M364" s="28">
        <f t="shared" si="25"/>
        <v>81.300000000000011</v>
      </c>
      <c r="N364" s="28">
        <f t="shared" si="25"/>
        <v>372.20000000000005</v>
      </c>
      <c r="O364" s="28">
        <f t="shared" si="25"/>
        <v>8.7200000000000006</v>
      </c>
      <c r="P364" s="62">
        <f t="shared" si="25"/>
        <v>176</v>
      </c>
    </row>
    <row r="365" spans="1:16" ht="18" x14ac:dyDescent="0.25">
      <c r="A365" s="96" t="s">
        <v>36</v>
      </c>
      <c r="B365" s="96"/>
      <c r="C365" s="12"/>
      <c r="D365" s="43">
        <f t="shared" ref="D365:O365" si="26">D364+D355</f>
        <v>45.79</v>
      </c>
      <c r="E365" s="43">
        <f t="shared" si="26"/>
        <v>38.04</v>
      </c>
      <c r="F365" s="43">
        <f t="shared" si="26"/>
        <v>175.41000000000003</v>
      </c>
      <c r="G365" s="43">
        <f t="shared" si="26"/>
        <v>1206.29</v>
      </c>
      <c r="H365" s="43">
        <f t="shared" si="26"/>
        <v>0.89000000000000012</v>
      </c>
      <c r="I365" s="43">
        <f t="shared" si="26"/>
        <v>1.3400000000000003</v>
      </c>
      <c r="J365" s="43">
        <f t="shared" si="26"/>
        <v>23.64</v>
      </c>
      <c r="K365" s="43">
        <f t="shared" si="26"/>
        <v>2754.88</v>
      </c>
      <c r="L365" s="43">
        <f t="shared" si="26"/>
        <v>327.14999999999998</v>
      </c>
      <c r="M365" s="43">
        <f t="shared" si="26"/>
        <v>159.80000000000001</v>
      </c>
      <c r="N365" s="43">
        <f t="shared" si="26"/>
        <v>667.35</v>
      </c>
      <c r="O365" s="43">
        <f t="shared" si="26"/>
        <v>13.790000000000001</v>
      </c>
      <c r="P365" s="43"/>
    </row>
    <row r="366" spans="1:16" ht="18" x14ac:dyDescent="0.25">
      <c r="A366" s="14"/>
      <c r="B366" s="15"/>
      <c r="C366" s="1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</row>
    <row r="367" spans="1:16" ht="20.25" x14ac:dyDescent="0.25">
      <c r="A367" s="36" t="s">
        <v>37</v>
      </c>
      <c r="B367" s="37"/>
      <c r="C367" s="12"/>
      <c r="D367" s="33"/>
      <c r="E367" s="87" t="s">
        <v>221</v>
      </c>
      <c r="F367" s="86"/>
      <c r="G367" s="86"/>
      <c r="H367" s="86"/>
      <c r="I367" s="86"/>
      <c r="J367" s="85"/>
      <c r="K367" s="85"/>
      <c r="L367" s="85"/>
      <c r="M367" s="85"/>
      <c r="N367" s="85"/>
      <c r="O367" s="85"/>
      <c r="P367" s="85"/>
    </row>
    <row r="368" spans="1:16" ht="20.25" x14ac:dyDescent="0.25">
      <c r="A368" s="36" t="s">
        <v>38</v>
      </c>
      <c r="B368" s="37"/>
      <c r="C368" s="12"/>
      <c r="D368" s="33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</row>
    <row r="369" spans="1:16" ht="20.25" x14ac:dyDescent="0.25">
      <c r="A369" s="36" t="s">
        <v>40</v>
      </c>
      <c r="B369" s="37"/>
      <c r="C369" s="12"/>
      <c r="D369" s="33"/>
      <c r="E369" s="87" t="s">
        <v>222</v>
      </c>
      <c r="F369" s="86"/>
      <c r="G369" s="86"/>
      <c r="H369" s="85"/>
      <c r="I369" s="85"/>
      <c r="J369" s="85"/>
      <c r="K369" s="85"/>
      <c r="L369" s="85"/>
      <c r="M369" s="85"/>
      <c r="N369" s="85"/>
      <c r="O369" s="85"/>
      <c r="P369" s="85"/>
    </row>
    <row r="370" spans="1:16" ht="18" customHeight="1" x14ac:dyDescent="0.25">
      <c r="A370" s="36" t="s">
        <v>41</v>
      </c>
      <c r="B370" s="37"/>
      <c r="C370" s="12"/>
      <c r="D370" s="33"/>
      <c r="E370" s="38"/>
      <c r="F370" s="39"/>
      <c r="G370" s="39"/>
      <c r="H370" s="39"/>
      <c r="I370" s="39"/>
      <c r="J370" s="33"/>
      <c r="K370" s="33"/>
      <c r="L370" s="33"/>
      <c r="M370" s="33"/>
      <c r="N370" s="33"/>
      <c r="O370" s="33"/>
      <c r="P370" s="33"/>
    </row>
    <row r="371" spans="1:16" ht="24.6" customHeight="1" x14ac:dyDescent="0.25">
      <c r="A371" s="4"/>
      <c r="B371" s="4"/>
      <c r="C371" s="3"/>
      <c r="D371" s="33"/>
      <c r="E371" s="38"/>
      <c r="F371" s="39"/>
      <c r="G371" s="39"/>
      <c r="H371" s="39"/>
      <c r="I371" s="39"/>
      <c r="J371" s="33"/>
      <c r="K371" s="33"/>
      <c r="L371" s="33"/>
      <c r="M371" s="33"/>
      <c r="N371" s="33"/>
      <c r="O371" s="33"/>
      <c r="P371" s="33"/>
    </row>
    <row r="372" spans="1:16" ht="15.6" customHeight="1" x14ac:dyDescent="0.25">
      <c r="A372" s="110" t="s">
        <v>218</v>
      </c>
      <c r="B372" s="110"/>
      <c r="C372" s="110"/>
      <c r="D372" s="110"/>
      <c r="E372" s="110"/>
      <c r="F372" s="110"/>
      <c r="G372" s="110"/>
      <c r="H372" s="110"/>
      <c r="I372" s="110"/>
      <c r="J372" s="110"/>
      <c r="K372" s="110"/>
      <c r="L372" s="110"/>
      <c r="M372" s="110"/>
      <c r="N372" s="110"/>
      <c r="O372" s="110"/>
      <c r="P372" s="110"/>
    </row>
    <row r="373" spans="1:16" ht="6.6" customHeight="1" x14ac:dyDescent="0.25">
      <c r="A373" s="110"/>
      <c r="B373" s="110"/>
      <c r="C373" s="110"/>
      <c r="D373" s="110"/>
      <c r="E373" s="110"/>
      <c r="F373" s="110"/>
      <c r="G373" s="110"/>
      <c r="H373" s="110"/>
      <c r="I373" s="110"/>
      <c r="J373" s="110"/>
      <c r="K373" s="110"/>
      <c r="L373" s="110"/>
      <c r="M373" s="110"/>
      <c r="N373" s="110"/>
      <c r="O373" s="110"/>
      <c r="P373" s="110"/>
    </row>
    <row r="374" spans="1:16" ht="21" x14ac:dyDescent="0.25">
      <c r="A374" s="98" t="s">
        <v>1</v>
      </c>
      <c r="B374" s="98"/>
      <c r="C374" s="89"/>
      <c r="D374" s="89"/>
      <c r="E374" s="89"/>
      <c r="F374" s="89"/>
      <c r="G374" s="89"/>
      <c r="H374" s="98" t="s">
        <v>1</v>
      </c>
      <c r="I374" s="111"/>
      <c r="J374" s="111"/>
      <c r="K374" s="111"/>
      <c r="L374" s="111"/>
      <c r="M374" s="111"/>
      <c r="N374" s="111"/>
      <c r="O374" s="111"/>
      <c r="P374" s="111"/>
    </row>
    <row r="375" spans="1:16" ht="20.25" x14ac:dyDescent="0.25">
      <c r="A375" s="98" t="s">
        <v>215</v>
      </c>
      <c r="B375" s="98"/>
      <c r="C375" s="89"/>
      <c r="D375" s="89"/>
      <c r="E375" s="89"/>
      <c r="F375" s="89"/>
      <c r="G375" s="89"/>
      <c r="H375" s="98" t="s">
        <v>219</v>
      </c>
      <c r="I375" s="98"/>
      <c r="J375" s="98"/>
      <c r="K375" s="98"/>
      <c r="L375" s="98"/>
      <c r="M375" s="98"/>
      <c r="N375" s="98"/>
      <c r="O375" s="98"/>
      <c r="P375" s="98"/>
    </row>
    <row r="376" spans="1:16" ht="20.25" x14ac:dyDescent="0.3">
      <c r="A376" s="88" t="s">
        <v>4</v>
      </c>
      <c r="B376" s="88"/>
      <c r="C376" s="83"/>
      <c r="D376" s="88"/>
      <c r="E376" s="88"/>
      <c r="F376" s="88"/>
      <c r="G376" s="88"/>
      <c r="H376" s="99" t="s">
        <v>220</v>
      </c>
      <c r="I376" s="99"/>
      <c r="J376" s="99"/>
      <c r="K376" s="99"/>
      <c r="L376" s="99"/>
      <c r="M376" s="99"/>
      <c r="N376" s="99"/>
      <c r="O376" s="99"/>
      <c r="P376" s="99"/>
    </row>
    <row r="377" spans="1:16" ht="21" x14ac:dyDescent="0.35">
      <c r="A377" s="88" t="s">
        <v>6</v>
      </c>
      <c r="B377" s="88"/>
      <c r="C377" s="83"/>
      <c r="D377" s="88"/>
      <c r="E377" s="88"/>
      <c r="F377" s="88"/>
      <c r="G377" s="88"/>
      <c r="H377" s="99" t="s">
        <v>6</v>
      </c>
      <c r="I377" s="100"/>
      <c r="J377" s="84"/>
      <c r="K377" s="88"/>
      <c r="L377" s="88"/>
      <c r="M377" s="88"/>
      <c r="N377" s="88"/>
      <c r="O377" s="88"/>
      <c r="P377" s="88"/>
    </row>
    <row r="378" spans="1:16" ht="25.5" x14ac:dyDescent="0.35">
      <c r="A378" s="101" t="s">
        <v>216</v>
      </c>
      <c r="B378" s="101"/>
      <c r="C378" s="101"/>
      <c r="D378" s="101"/>
      <c r="E378" s="101"/>
      <c r="F378" s="101"/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</row>
    <row r="379" spans="1:16" ht="20.25" x14ac:dyDescent="0.3">
      <c r="A379" s="97" t="s">
        <v>217</v>
      </c>
      <c r="B379" s="97"/>
      <c r="C379" s="97"/>
      <c r="D379" s="97"/>
      <c r="E379" s="97"/>
      <c r="F379" s="97"/>
      <c r="G379" s="97"/>
      <c r="H379" s="97"/>
      <c r="I379" s="97"/>
      <c r="J379" s="97"/>
      <c r="K379" s="97"/>
      <c r="L379" s="97"/>
      <c r="M379" s="97"/>
      <c r="N379" s="97"/>
      <c r="O379" s="97"/>
      <c r="P379" s="97"/>
    </row>
    <row r="380" spans="1:16" ht="20.25" x14ac:dyDescent="0.3">
      <c r="A380" s="9"/>
      <c r="B380" s="9"/>
      <c r="C380" s="9"/>
      <c r="D380" s="9"/>
      <c r="E380" s="9"/>
      <c r="F380" s="9" t="s">
        <v>100</v>
      </c>
      <c r="G380" s="9"/>
      <c r="H380" s="9"/>
      <c r="I380" s="9"/>
      <c r="J380" s="9"/>
      <c r="K380" s="9"/>
      <c r="L380" s="9"/>
      <c r="M380" s="9"/>
      <c r="N380" s="9"/>
      <c r="O380" s="9"/>
      <c r="P380" s="9"/>
    </row>
    <row r="381" spans="1:16" ht="18" x14ac:dyDescent="0.25">
      <c r="A381" s="102"/>
      <c r="B381" s="102"/>
      <c r="C381" s="102"/>
      <c r="D381" s="102"/>
      <c r="E381" s="102"/>
      <c r="F381" s="102"/>
      <c r="G381" s="102"/>
      <c r="H381" s="102"/>
      <c r="I381" s="102"/>
      <c r="J381" s="102"/>
      <c r="K381" s="102"/>
      <c r="L381" s="102"/>
      <c r="M381" s="102"/>
      <c r="N381" s="102"/>
      <c r="O381" s="102"/>
      <c r="P381" s="102"/>
    </row>
    <row r="382" spans="1:16" ht="18" x14ac:dyDescent="0.25">
      <c r="A382" s="10" t="s">
        <v>96</v>
      </c>
      <c r="B382" s="103" t="s">
        <v>8</v>
      </c>
      <c r="C382" s="103" t="s">
        <v>9</v>
      </c>
      <c r="D382" s="105" t="s">
        <v>10</v>
      </c>
      <c r="E382" s="106"/>
      <c r="F382" s="107"/>
      <c r="G382" s="103" t="s">
        <v>11</v>
      </c>
      <c r="H382" s="105" t="s">
        <v>12</v>
      </c>
      <c r="I382" s="106"/>
      <c r="J382" s="106"/>
      <c r="K382" s="106"/>
      <c r="L382" s="105" t="s">
        <v>13</v>
      </c>
      <c r="M382" s="106"/>
      <c r="N382" s="106"/>
      <c r="O382" s="107"/>
      <c r="P382" s="108" t="s">
        <v>14</v>
      </c>
    </row>
    <row r="383" spans="1:16" ht="18" customHeight="1" x14ac:dyDescent="0.25">
      <c r="A383" s="12" t="s">
        <v>15</v>
      </c>
      <c r="B383" s="104"/>
      <c r="C383" s="104"/>
      <c r="D383" s="12" t="s">
        <v>16</v>
      </c>
      <c r="E383" s="12" t="s">
        <v>17</v>
      </c>
      <c r="F383" s="12" t="s">
        <v>18</v>
      </c>
      <c r="G383" s="104"/>
      <c r="H383" s="12" t="s">
        <v>19</v>
      </c>
      <c r="I383" s="12" t="s">
        <v>20</v>
      </c>
      <c r="J383" s="12" t="s">
        <v>21</v>
      </c>
      <c r="K383" s="12" t="s">
        <v>22</v>
      </c>
      <c r="L383" s="12" t="s">
        <v>23</v>
      </c>
      <c r="M383" s="12" t="s">
        <v>24</v>
      </c>
      <c r="N383" s="12" t="s">
        <v>25</v>
      </c>
      <c r="O383" s="12" t="s">
        <v>26</v>
      </c>
      <c r="P383" s="109"/>
    </row>
    <row r="384" spans="1:16" ht="18" x14ac:dyDescent="0.25">
      <c r="A384" s="90" t="s">
        <v>72</v>
      </c>
      <c r="B384" s="91"/>
      <c r="C384" s="91"/>
      <c r="D384" s="91"/>
      <c r="E384" s="91"/>
      <c r="F384" s="91"/>
      <c r="G384" s="91"/>
      <c r="H384" s="91"/>
      <c r="I384" s="91"/>
      <c r="J384" s="91"/>
      <c r="K384" s="91"/>
      <c r="L384" s="91"/>
      <c r="M384" s="91"/>
      <c r="N384" s="91"/>
      <c r="O384" s="91"/>
      <c r="P384" s="91"/>
    </row>
    <row r="385" spans="1:16" ht="18" x14ac:dyDescent="0.25">
      <c r="A385" s="92" t="s">
        <v>28</v>
      </c>
      <c r="B385" s="93"/>
      <c r="C385" s="93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</row>
    <row r="386" spans="1:16" ht="18" x14ac:dyDescent="0.25">
      <c r="A386" s="67" t="s">
        <v>103</v>
      </c>
      <c r="B386" s="67" t="s">
        <v>104</v>
      </c>
      <c r="C386" s="68">
        <v>15</v>
      </c>
      <c r="D386" s="68">
        <v>3.5</v>
      </c>
      <c r="E386" s="68">
        <v>4.4000000000000004</v>
      </c>
      <c r="F386" s="68">
        <v>0</v>
      </c>
      <c r="G386" s="68">
        <v>53.8</v>
      </c>
      <c r="H386" s="68">
        <v>0.01</v>
      </c>
      <c r="I386" s="68">
        <v>0.05</v>
      </c>
      <c r="J386" s="68">
        <v>0.11</v>
      </c>
      <c r="K386" s="68">
        <v>39</v>
      </c>
      <c r="L386" s="68">
        <v>132</v>
      </c>
      <c r="M386" s="68">
        <v>5.3</v>
      </c>
      <c r="N386" s="68">
        <v>75</v>
      </c>
      <c r="O386" s="68">
        <v>0.15</v>
      </c>
      <c r="P386" s="47">
        <v>20</v>
      </c>
    </row>
    <row r="387" spans="1:16" ht="18" x14ac:dyDescent="0.25">
      <c r="A387" s="67" t="s">
        <v>140</v>
      </c>
      <c r="B387" s="67" t="s">
        <v>141</v>
      </c>
      <c r="C387" s="68">
        <v>200</v>
      </c>
      <c r="D387" s="68">
        <v>6.8</v>
      </c>
      <c r="E387" s="68">
        <v>7.7</v>
      </c>
      <c r="F387" s="68">
        <v>24.7</v>
      </c>
      <c r="G387" s="68">
        <v>192.6</v>
      </c>
      <c r="H387" s="68">
        <v>0.14000000000000001</v>
      </c>
      <c r="I387" s="68">
        <v>0.17</v>
      </c>
      <c r="J387" s="68">
        <v>0.61</v>
      </c>
      <c r="K387" s="68">
        <v>29.1</v>
      </c>
      <c r="L387" s="68">
        <v>146</v>
      </c>
      <c r="M387" s="68">
        <v>46</v>
      </c>
      <c r="N387" s="68">
        <v>188</v>
      </c>
      <c r="O387" s="68">
        <v>1.2</v>
      </c>
      <c r="P387" s="47">
        <v>30</v>
      </c>
    </row>
    <row r="388" spans="1:16" ht="18" x14ac:dyDescent="0.25">
      <c r="A388" s="67" t="s">
        <v>142</v>
      </c>
      <c r="B388" s="67" t="s">
        <v>143</v>
      </c>
      <c r="C388" s="68">
        <v>200</v>
      </c>
      <c r="D388" s="68">
        <v>3.8</v>
      </c>
      <c r="E388" s="68">
        <v>2.9</v>
      </c>
      <c r="F388" s="68">
        <v>11.3</v>
      </c>
      <c r="G388" s="68">
        <v>86</v>
      </c>
      <c r="H388" s="68">
        <v>0.03</v>
      </c>
      <c r="I388" s="68">
        <v>0.13</v>
      </c>
      <c r="J388" s="68">
        <v>0.52</v>
      </c>
      <c r="K388" s="68">
        <v>13.3</v>
      </c>
      <c r="L388" s="68">
        <v>111</v>
      </c>
      <c r="M388" s="68">
        <v>31</v>
      </c>
      <c r="N388" s="68">
        <v>107</v>
      </c>
      <c r="O388" s="68">
        <v>1.07</v>
      </c>
      <c r="P388" s="47">
        <v>20</v>
      </c>
    </row>
    <row r="389" spans="1:16" ht="18" x14ac:dyDescent="0.25">
      <c r="A389" s="67" t="s">
        <v>32</v>
      </c>
      <c r="B389" s="67" t="s">
        <v>52</v>
      </c>
      <c r="C389" s="68">
        <v>30</v>
      </c>
      <c r="D389" s="68">
        <v>2.2999999999999998</v>
      </c>
      <c r="E389" s="68">
        <v>0.2</v>
      </c>
      <c r="F389" s="68">
        <v>15.4</v>
      </c>
      <c r="G389" s="68">
        <v>70.3</v>
      </c>
      <c r="H389" s="68">
        <v>0.12</v>
      </c>
      <c r="I389" s="68">
        <v>0.09</v>
      </c>
      <c r="J389" s="68">
        <v>0.06</v>
      </c>
      <c r="K389" s="68">
        <v>0</v>
      </c>
      <c r="L389" s="68">
        <v>37.5</v>
      </c>
      <c r="M389" s="68">
        <v>12.3</v>
      </c>
      <c r="N389" s="68">
        <v>38.700000000000003</v>
      </c>
      <c r="O389" s="68">
        <v>1.08</v>
      </c>
      <c r="P389" s="47">
        <v>3</v>
      </c>
    </row>
    <row r="390" spans="1:16" ht="18" x14ac:dyDescent="0.25">
      <c r="A390" s="67" t="s">
        <v>32</v>
      </c>
      <c r="B390" s="67" t="s">
        <v>89</v>
      </c>
      <c r="C390" s="68">
        <v>30</v>
      </c>
      <c r="D390" s="68">
        <v>1.7</v>
      </c>
      <c r="E390" s="68">
        <v>0.3</v>
      </c>
      <c r="F390" s="68">
        <v>8.4</v>
      </c>
      <c r="G390" s="68">
        <v>42.7</v>
      </c>
      <c r="H390" s="68">
        <v>0.1</v>
      </c>
      <c r="I390" s="68">
        <v>0.08</v>
      </c>
      <c r="J390" s="68">
        <v>0.1</v>
      </c>
      <c r="K390" s="68">
        <v>0</v>
      </c>
      <c r="L390" s="68">
        <v>18.25</v>
      </c>
      <c r="M390" s="68">
        <v>10</v>
      </c>
      <c r="N390" s="68">
        <v>31.25</v>
      </c>
      <c r="O390" s="68">
        <v>0.7</v>
      </c>
      <c r="P390" s="47">
        <v>3</v>
      </c>
    </row>
    <row r="391" spans="1:16" ht="18" x14ac:dyDescent="0.25">
      <c r="A391" s="94" t="s">
        <v>29</v>
      </c>
      <c r="B391" s="94"/>
      <c r="C391" s="23"/>
      <c r="D391" s="24">
        <f t="shared" ref="D391:P391" si="27">SUM(D386:D390)</f>
        <v>18.100000000000001</v>
      </c>
      <c r="E391" s="24">
        <f t="shared" si="27"/>
        <v>15.500000000000002</v>
      </c>
      <c r="F391" s="24">
        <f t="shared" si="27"/>
        <v>59.8</v>
      </c>
      <c r="G391" s="24">
        <f t="shared" si="27"/>
        <v>445.4</v>
      </c>
      <c r="H391" s="24">
        <f t="shared" si="27"/>
        <v>0.4</v>
      </c>
      <c r="I391" s="24">
        <f t="shared" si="27"/>
        <v>0.52</v>
      </c>
      <c r="J391" s="24">
        <f t="shared" si="27"/>
        <v>1.4000000000000001</v>
      </c>
      <c r="K391" s="24">
        <f t="shared" si="27"/>
        <v>81.399999999999991</v>
      </c>
      <c r="L391" s="24">
        <f t="shared" si="27"/>
        <v>444.75</v>
      </c>
      <c r="M391" s="24">
        <f t="shared" si="27"/>
        <v>104.6</v>
      </c>
      <c r="N391" s="24">
        <f t="shared" si="27"/>
        <v>439.95</v>
      </c>
      <c r="O391" s="24">
        <f t="shared" si="27"/>
        <v>4.2</v>
      </c>
      <c r="P391" s="45">
        <f t="shared" si="27"/>
        <v>76</v>
      </c>
    </row>
    <row r="392" spans="1:16" ht="18" x14ac:dyDescent="0.25">
      <c r="A392" s="95" t="s">
        <v>30</v>
      </c>
      <c r="B392" s="95"/>
      <c r="C392" s="95"/>
      <c r="D392" s="96"/>
      <c r="E392" s="96"/>
      <c r="F392" s="96"/>
      <c r="G392" s="96"/>
      <c r="H392" s="96"/>
      <c r="I392" s="96"/>
      <c r="J392" s="96"/>
      <c r="K392" s="96"/>
      <c r="L392" s="96"/>
      <c r="M392" s="96"/>
      <c r="N392" s="96"/>
      <c r="O392" s="96"/>
      <c r="P392" s="90"/>
    </row>
    <row r="393" spans="1:16" ht="18" x14ac:dyDescent="0.25">
      <c r="A393" s="67" t="s">
        <v>178</v>
      </c>
      <c r="B393" s="70" t="s">
        <v>179</v>
      </c>
      <c r="C393" s="68">
        <v>60</v>
      </c>
      <c r="D393" s="68">
        <v>0.6</v>
      </c>
      <c r="E393" s="68">
        <v>0.1</v>
      </c>
      <c r="F393" s="68">
        <v>6.2</v>
      </c>
      <c r="G393" s="68">
        <v>25.2</v>
      </c>
      <c r="H393" s="68">
        <v>0.01</v>
      </c>
      <c r="I393" s="68">
        <v>0.2</v>
      </c>
      <c r="J393" s="68">
        <v>2.67</v>
      </c>
      <c r="K393" s="68">
        <v>0.78</v>
      </c>
      <c r="L393" s="68">
        <v>21</v>
      </c>
      <c r="M393" s="68">
        <v>13</v>
      </c>
      <c r="N393" s="68">
        <v>24</v>
      </c>
      <c r="O393" s="68">
        <v>0.8</v>
      </c>
      <c r="P393" s="47">
        <v>20</v>
      </c>
    </row>
    <row r="394" spans="1:16" ht="18" x14ac:dyDescent="0.25">
      <c r="A394" s="67" t="s">
        <v>85</v>
      </c>
      <c r="B394" s="70" t="s">
        <v>180</v>
      </c>
      <c r="C394" s="68">
        <v>200</v>
      </c>
      <c r="D394" s="68">
        <v>6.7</v>
      </c>
      <c r="E394" s="68">
        <v>4.5999999999999996</v>
      </c>
      <c r="F394" s="68">
        <v>16.3</v>
      </c>
      <c r="G394" s="68">
        <v>133.1</v>
      </c>
      <c r="H394" s="68">
        <v>0.15</v>
      </c>
      <c r="I394" s="68">
        <v>0.06</v>
      </c>
      <c r="J394" s="68">
        <v>4.76</v>
      </c>
      <c r="K394" s="68">
        <v>97.2</v>
      </c>
      <c r="L394" s="68">
        <v>27</v>
      </c>
      <c r="M394" s="68">
        <v>29</v>
      </c>
      <c r="N394" s="68">
        <v>80.400000000000006</v>
      </c>
      <c r="O394" s="68">
        <v>1.5</v>
      </c>
      <c r="P394" s="47">
        <v>40</v>
      </c>
    </row>
    <row r="395" spans="1:16" ht="18" x14ac:dyDescent="0.25">
      <c r="A395" s="67" t="s">
        <v>181</v>
      </c>
      <c r="B395" s="70" t="s">
        <v>182</v>
      </c>
      <c r="C395" s="68">
        <v>60</v>
      </c>
      <c r="D395" s="68">
        <v>10.8</v>
      </c>
      <c r="E395" s="68">
        <v>10.8</v>
      </c>
      <c r="F395" s="68">
        <v>3.6</v>
      </c>
      <c r="G395" s="68">
        <v>148.5</v>
      </c>
      <c r="H395" s="68">
        <v>0.02</v>
      </c>
      <c r="I395" s="68">
        <v>7.0000000000000007E-2</v>
      </c>
      <c r="J395" s="68">
        <v>0.8</v>
      </c>
      <c r="K395" s="68">
        <v>15.3</v>
      </c>
      <c r="L395" s="68">
        <v>9</v>
      </c>
      <c r="M395" s="68">
        <v>14.3</v>
      </c>
      <c r="N395" s="68">
        <v>99.8</v>
      </c>
      <c r="O395" s="68">
        <v>1.5</v>
      </c>
      <c r="P395" s="47">
        <v>65</v>
      </c>
    </row>
    <row r="396" spans="1:16" ht="18" x14ac:dyDescent="0.25">
      <c r="A396" s="67" t="s">
        <v>183</v>
      </c>
      <c r="B396" s="70" t="s">
        <v>184</v>
      </c>
      <c r="C396" s="68">
        <v>150</v>
      </c>
      <c r="D396" s="68">
        <v>2.8</v>
      </c>
      <c r="E396" s="68">
        <v>7.4</v>
      </c>
      <c r="F396" s="68">
        <v>18.8</v>
      </c>
      <c r="G396" s="68">
        <v>133.4</v>
      </c>
      <c r="H396" s="68">
        <v>7.0000000000000007E-2</v>
      </c>
      <c r="I396" s="68">
        <v>0.08</v>
      </c>
      <c r="J396" s="68">
        <v>12.2</v>
      </c>
      <c r="K396" s="68">
        <v>309</v>
      </c>
      <c r="L396" s="68">
        <v>56</v>
      </c>
      <c r="M396" s="68">
        <v>29</v>
      </c>
      <c r="N396" s="68">
        <v>70</v>
      </c>
      <c r="O396" s="68">
        <v>1.02</v>
      </c>
      <c r="P396" s="47">
        <v>30</v>
      </c>
    </row>
    <row r="397" spans="1:16" ht="18" x14ac:dyDescent="0.25">
      <c r="A397" s="67" t="s">
        <v>56</v>
      </c>
      <c r="B397" s="70" t="s">
        <v>57</v>
      </c>
      <c r="C397" s="68">
        <v>200</v>
      </c>
      <c r="D397" s="68">
        <v>0.5</v>
      </c>
      <c r="E397" s="68">
        <v>0</v>
      </c>
      <c r="F397" s="68">
        <v>19.8</v>
      </c>
      <c r="G397" s="68">
        <v>81</v>
      </c>
      <c r="H397" s="68">
        <v>0</v>
      </c>
      <c r="I397" s="68">
        <v>0</v>
      </c>
      <c r="J397" s="68">
        <v>0.02</v>
      </c>
      <c r="K397" s="68">
        <v>15</v>
      </c>
      <c r="L397" s="68">
        <v>50</v>
      </c>
      <c r="M397" s="68">
        <v>2.1</v>
      </c>
      <c r="N397" s="68">
        <v>4.3</v>
      </c>
      <c r="O397" s="68">
        <v>0.09</v>
      </c>
      <c r="P397" s="47">
        <v>10</v>
      </c>
    </row>
    <row r="398" spans="1:16" ht="18" x14ac:dyDescent="0.25">
      <c r="A398" s="67" t="s">
        <v>32</v>
      </c>
      <c r="B398" s="67" t="s">
        <v>52</v>
      </c>
      <c r="C398" s="68">
        <v>30</v>
      </c>
      <c r="D398" s="68">
        <v>3.4</v>
      </c>
      <c r="E398" s="68">
        <v>0.4</v>
      </c>
      <c r="F398" s="68">
        <v>25.7</v>
      </c>
      <c r="G398" s="68">
        <v>127.3</v>
      </c>
      <c r="H398" s="68">
        <v>0.2</v>
      </c>
      <c r="I398" s="68">
        <v>0.02</v>
      </c>
      <c r="J398" s="68">
        <v>0.1</v>
      </c>
      <c r="K398" s="68">
        <v>0</v>
      </c>
      <c r="L398" s="68">
        <v>62.5</v>
      </c>
      <c r="M398" s="68">
        <v>20.5</v>
      </c>
      <c r="N398" s="68">
        <v>64.5</v>
      </c>
      <c r="O398" s="68">
        <v>1.8</v>
      </c>
      <c r="P398" s="47">
        <v>3</v>
      </c>
    </row>
    <row r="399" spans="1:16" ht="18" x14ac:dyDescent="0.25">
      <c r="A399" s="67" t="s">
        <v>32</v>
      </c>
      <c r="B399" s="70" t="s">
        <v>89</v>
      </c>
      <c r="C399" s="68">
        <v>30</v>
      </c>
      <c r="D399" s="68">
        <v>2.04</v>
      </c>
      <c r="E399" s="68">
        <v>0.4</v>
      </c>
      <c r="F399" s="68">
        <v>10.1</v>
      </c>
      <c r="G399" s="68">
        <v>51.24</v>
      </c>
      <c r="H399" s="68">
        <v>0.12</v>
      </c>
      <c r="I399" s="68">
        <v>0.1</v>
      </c>
      <c r="J399" s="68">
        <v>0.12</v>
      </c>
      <c r="K399" s="68">
        <v>0</v>
      </c>
      <c r="L399" s="68">
        <v>21.9</v>
      </c>
      <c r="M399" s="68">
        <v>12</v>
      </c>
      <c r="N399" s="68">
        <v>37.5</v>
      </c>
      <c r="O399" s="68">
        <v>0.84</v>
      </c>
      <c r="P399" s="47">
        <v>3</v>
      </c>
    </row>
    <row r="400" spans="1:16" ht="18" x14ac:dyDescent="0.25">
      <c r="A400" s="94" t="s">
        <v>33</v>
      </c>
      <c r="B400" s="94"/>
      <c r="C400" s="23"/>
      <c r="D400" s="43">
        <f t="shared" ref="D400:O400" si="28">SUM(D394:D399)</f>
        <v>26.24</v>
      </c>
      <c r="E400" s="43">
        <f t="shared" si="28"/>
        <v>23.599999999999998</v>
      </c>
      <c r="F400" s="43">
        <f t="shared" si="28"/>
        <v>94.3</v>
      </c>
      <c r="G400" s="43">
        <f t="shared" si="28"/>
        <v>674.54</v>
      </c>
      <c r="H400" s="43">
        <f t="shared" si="28"/>
        <v>0.56000000000000005</v>
      </c>
      <c r="I400" s="43">
        <f t="shared" si="28"/>
        <v>0.33</v>
      </c>
      <c r="J400" s="43">
        <f t="shared" si="28"/>
        <v>18</v>
      </c>
      <c r="K400" s="43">
        <f t="shared" si="28"/>
        <v>436.5</v>
      </c>
      <c r="L400" s="43">
        <f t="shared" si="28"/>
        <v>226.4</v>
      </c>
      <c r="M400" s="43">
        <f t="shared" si="28"/>
        <v>106.89999999999999</v>
      </c>
      <c r="N400" s="43">
        <f t="shared" si="28"/>
        <v>356.5</v>
      </c>
      <c r="O400" s="43">
        <f t="shared" si="28"/>
        <v>6.7499999999999991</v>
      </c>
      <c r="P400" s="63">
        <f>SUM(P393:P399)</f>
        <v>171</v>
      </c>
    </row>
    <row r="401" spans="1:16" ht="18" x14ac:dyDescent="0.25">
      <c r="A401" s="96" t="s">
        <v>36</v>
      </c>
      <c r="B401" s="96"/>
      <c r="C401" s="12"/>
      <c r="D401" s="43">
        <f t="shared" ref="D401:O401" si="29">D391+D400</f>
        <v>44.34</v>
      </c>
      <c r="E401" s="43">
        <f t="shared" si="29"/>
        <v>39.1</v>
      </c>
      <c r="F401" s="43">
        <f t="shared" si="29"/>
        <v>154.1</v>
      </c>
      <c r="G401" s="43">
        <f t="shared" si="29"/>
        <v>1119.94</v>
      </c>
      <c r="H401" s="43">
        <f t="shared" si="29"/>
        <v>0.96000000000000008</v>
      </c>
      <c r="I401" s="43">
        <f t="shared" si="29"/>
        <v>0.85000000000000009</v>
      </c>
      <c r="J401" s="43">
        <f t="shared" si="29"/>
        <v>19.399999999999999</v>
      </c>
      <c r="K401" s="43">
        <f t="shared" si="29"/>
        <v>517.9</v>
      </c>
      <c r="L401" s="43">
        <f t="shared" si="29"/>
        <v>671.15</v>
      </c>
      <c r="M401" s="43">
        <f t="shared" si="29"/>
        <v>211.5</v>
      </c>
      <c r="N401" s="43">
        <f t="shared" si="29"/>
        <v>796.45</v>
      </c>
      <c r="O401" s="43">
        <f t="shared" si="29"/>
        <v>10.95</v>
      </c>
      <c r="P401" s="43"/>
    </row>
    <row r="402" spans="1:16" ht="18" x14ac:dyDescent="0.25">
      <c r="A402" s="6"/>
      <c r="B402" s="6"/>
      <c r="C402" s="7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20.25" x14ac:dyDescent="0.25">
      <c r="A403" s="36" t="s">
        <v>37</v>
      </c>
      <c r="B403" s="37"/>
      <c r="C403" s="12"/>
      <c r="D403" s="33"/>
      <c r="E403" s="87" t="s">
        <v>221</v>
      </c>
      <c r="F403" s="86"/>
      <c r="G403" s="86"/>
      <c r="H403" s="86"/>
      <c r="I403" s="86"/>
      <c r="J403" s="85"/>
      <c r="K403" s="85"/>
      <c r="L403" s="85"/>
      <c r="M403" s="85"/>
      <c r="N403" s="85"/>
      <c r="O403" s="85"/>
      <c r="P403" s="85"/>
    </row>
    <row r="404" spans="1:16" ht="20.25" x14ac:dyDescent="0.25">
      <c r="A404" s="36" t="s">
        <v>38</v>
      </c>
      <c r="B404" s="37"/>
      <c r="C404" s="12"/>
      <c r="D404" s="33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86"/>
      <c r="P404" s="86"/>
    </row>
    <row r="405" spans="1:16" ht="20.25" x14ac:dyDescent="0.25">
      <c r="A405" s="36" t="s">
        <v>40</v>
      </c>
      <c r="B405" s="37"/>
      <c r="C405" s="12"/>
      <c r="D405" s="33"/>
      <c r="E405" s="87" t="s">
        <v>222</v>
      </c>
      <c r="F405" s="86"/>
      <c r="G405" s="86"/>
      <c r="H405" s="85"/>
      <c r="I405" s="85"/>
      <c r="J405" s="85"/>
      <c r="K405" s="85"/>
      <c r="L405" s="85"/>
      <c r="M405" s="85"/>
      <c r="N405" s="85"/>
      <c r="O405" s="85"/>
      <c r="P405" s="85"/>
    </row>
    <row r="406" spans="1:16" ht="18" x14ac:dyDescent="0.25">
      <c r="A406" s="36" t="s">
        <v>41</v>
      </c>
      <c r="B406" s="37"/>
      <c r="C406" s="12"/>
      <c r="D406" s="33"/>
      <c r="E406" s="38"/>
      <c r="F406" s="39"/>
      <c r="G406" s="39"/>
      <c r="H406" s="39"/>
      <c r="I406" s="39"/>
      <c r="J406" s="33"/>
      <c r="K406" s="33"/>
      <c r="L406" s="33"/>
      <c r="M406" s="33"/>
      <c r="N406" s="33"/>
      <c r="O406" s="33"/>
      <c r="P406" s="33"/>
    </row>
    <row r="407" spans="1:16" ht="18" x14ac:dyDescent="0.25">
      <c r="A407" s="4"/>
      <c r="B407" s="4"/>
      <c r="C407" s="3"/>
      <c r="D407" s="33"/>
      <c r="E407" s="38"/>
      <c r="F407" s="39"/>
      <c r="G407" s="39"/>
      <c r="H407" s="39"/>
      <c r="I407" s="39"/>
      <c r="J407" s="33"/>
      <c r="K407" s="33"/>
      <c r="L407" s="33"/>
      <c r="M407" s="33"/>
      <c r="N407" s="33"/>
      <c r="O407" s="33"/>
      <c r="P407" s="33"/>
    </row>
    <row r="408" spans="1:16" ht="17.45" customHeight="1" x14ac:dyDescent="0.25"/>
    <row r="409" spans="1:16" ht="15.6" customHeight="1" x14ac:dyDescent="0.25">
      <c r="A409" s="110" t="s">
        <v>218</v>
      </c>
      <c r="B409" s="110"/>
      <c r="C409" s="110"/>
      <c r="D409" s="110"/>
      <c r="E409" s="110"/>
      <c r="F409" s="110"/>
      <c r="G409" s="110"/>
      <c r="H409" s="110"/>
      <c r="I409" s="110"/>
      <c r="J409" s="110"/>
      <c r="K409" s="110"/>
      <c r="L409" s="110"/>
      <c r="M409" s="110"/>
      <c r="N409" s="110"/>
      <c r="O409" s="110"/>
      <c r="P409" s="110"/>
    </row>
    <row r="410" spans="1:16" ht="6.6" customHeight="1" x14ac:dyDescent="0.25">
      <c r="A410" s="110"/>
      <c r="B410" s="110"/>
      <c r="C410" s="110"/>
      <c r="D410" s="110"/>
      <c r="E410" s="110"/>
      <c r="F410" s="110"/>
      <c r="G410" s="110"/>
      <c r="H410" s="110"/>
      <c r="I410" s="110"/>
      <c r="J410" s="110"/>
      <c r="K410" s="110"/>
      <c r="L410" s="110"/>
      <c r="M410" s="110"/>
      <c r="N410" s="110"/>
      <c r="O410" s="110"/>
      <c r="P410" s="110"/>
    </row>
    <row r="411" spans="1:16" ht="21" x14ac:dyDescent="0.25">
      <c r="A411" s="98" t="s">
        <v>1</v>
      </c>
      <c r="B411" s="98"/>
      <c r="C411" s="89"/>
      <c r="D411" s="89"/>
      <c r="E411" s="89"/>
      <c r="F411" s="89"/>
      <c r="G411" s="89"/>
      <c r="H411" s="98" t="s">
        <v>1</v>
      </c>
      <c r="I411" s="111"/>
      <c r="J411" s="111"/>
      <c r="K411" s="111"/>
      <c r="L411" s="111"/>
      <c r="M411" s="111"/>
      <c r="N411" s="111"/>
      <c r="O411" s="111"/>
      <c r="P411" s="111"/>
    </row>
    <row r="412" spans="1:16" ht="20.25" x14ac:dyDescent="0.25">
      <c r="A412" s="98" t="s">
        <v>215</v>
      </c>
      <c r="B412" s="98"/>
      <c r="C412" s="89"/>
      <c r="D412" s="89"/>
      <c r="E412" s="89"/>
      <c r="F412" s="89"/>
      <c r="G412" s="89"/>
      <c r="H412" s="98" t="s">
        <v>219</v>
      </c>
      <c r="I412" s="98"/>
      <c r="J412" s="98"/>
      <c r="K412" s="98"/>
      <c r="L412" s="98"/>
      <c r="M412" s="98"/>
      <c r="N412" s="98"/>
      <c r="O412" s="98"/>
      <c r="P412" s="98"/>
    </row>
    <row r="413" spans="1:16" ht="20.25" x14ac:dyDescent="0.3">
      <c r="A413" s="88" t="s">
        <v>4</v>
      </c>
      <c r="B413" s="88"/>
      <c r="C413" s="83"/>
      <c r="D413" s="88"/>
      <c r="E413" s="88"/>
      <c r="F413" s="88"/>
      <c r="G413" s="88"/>
      <c r="H413" s="99" t="s">
        <v>220</v>
      </c>
      <c r="I413" s="99"/>
      <c r="J413" s="99"/>
      <c r="K413" s="99"/>
      <c r="L413" s="99"/>
      <c r="M413" s="99"/>
      <c r="N413" s="99"/>
      <c r="O413" s="99"/>
      <c r="P413" s="99"/>
    </row>
    <row r="414" spans="1:16" ht="21" x14ac:dyDescent="0.35">
      <c r="A414" s="88" t="s">
        <v>6</v>
      </c>
      <c r="B414" s="88"/>
      <c r="C414" s="83"/>
      <c r="D414" s="88"/>
      <c r="E414" s="88"/>
      <c r="F414" s="88"/>
      <c r="G414" s="88"/>
      <c r="H414" s="99" t="s">
        <v>6</v>
      </c>
      <c r="I414" s="100"/>
      <c r="J414" s="84"/>
      <c r="K414" s="88"/>
      <c r="L414" s="88"/>
      <c r="M414" s="88"/>
      <c r="N414" s="88"/>
      <c r="O414" s="88"/>
      <c r="P414" s="88"/>
    </row>
    <row r="415" spans="1:16" ht="25.5" x14ac:dyDescent="0.35">
      <c r="A415" s="101" t="s">
        <v>216</v>
      </c>
      <c r="B415" s="101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  <c r="M415" s="101"/>
      <c r="N415" s="101"/>
      <c r="O415" s="101"/>
      <c r="P415" s="101"/>
    </row>
    <row r="416" spans="1:16" ht="20.25" x14ac:dyDescent="0.3">
      <c r="A416" s="97" t="s">
        <v>217</v>
      </c>
      <c r="B416" s="97"/>
      <c r="C416" s="97"/>
      <c r="D416" s="97"/>
      <c r="E416" s="97"/>
      <c r="F416" s="97"/>
      <c r="G416" s="97"/>
      <c r="H416" s="97"/>
      <c r="I416" s="97"/>
      <c r="J416" s="97"/>
      <c r="K416" s="97"/>
      <c r="L416" s="97"/>
      <c r="M416" s="97"/>
      <c r="N416" s="97"/>
      <c r="O416" s="97"/>
      <c r="P416" s="97"/>
    </row>
    <row r="417" spans="1:16" ht="20.25" x14ac:dyDescent="0.3">
      <c r="A417" s="9"/>
      <c r="B417" s="9"/>
      <c r="C417" s="9"/>
      <c r="D417" s="9"/>
      <c r="E417" s="9"/>
      <c r="F417" s="9" t="s">
        <v>100</v>
      </c>
      <c r="G417" s="9"/>
      <c r="H417" s="9"/>
      <c r="I417" s="9"/>
      <c r="J417" s="9"/>
      <c r="K417" s="9"/>
      <c r="L417" s="9"/>
      <c r="M417" s="9"/>
      <c r="N417" s="9"/>
      <c r="O417" s="9"/>
      <c r="P417" s="9"/>
    </row>
    <row r="418" spans="1:16" ht="18" x14ac:dyDescent="0.25">
      <c r="A418" s="102"/>
      <c r="B418" s="102"/>
      <c r="C418" s="102"/>
      <c r="D418" s="102"/>
      <c r="E418" s="102"/>
      <c r="F418" s="102"/>
      <c r="G418" s="102"/>
      <c r="H418" s="102"/>
      <c r="I418" s="102"/>
      <c r="J418" s="102"/>
      <c r="K418" s="102"/>
      <c r="L418" s="102"/>
      <c r="M418" s="102"/>
      <c r="N418" s="102"/>
      <c r="O418" s="102"/>
      <c r="P418" s="102"/>
    </row>
    <row r="419" spans="1:16" ht="18" x14ac:dyDescent="0.25">
      <c r="A419" s="10" t="s">
        <v>68</v>
      </c>
      <c r="B419" s="103" t="s">
        <v>8</v>
      </c>
      <c r="C419" s="103" t="s">
        <v>9</v>
      </c>
      <c r="D419" s="105" t="s">
        <v>10</v>
      </c>
      <c r="E419" s="106"/>
      <c r="F419" s="107"/>
      <c r="G419" s="103" t="s">
        <v>11</v>
      </c>
      <c r="H419" s="105" t="s">
        <v>12</v>
      </c>
      <c r="I419" s="106"/>
      <c r="J419" s="106"/>
      <c r="K419" s="106"/>
      <c r="L419" s="105" t="s">
        <v>13</v>
      </c>
      <c r="M419" s="106"/>
      <c r="N419" s="106"/>
      <c r="O419" s="107"/>
      <c r="P419" s="108" t="s">
        <v>14</v>
      </c>
    </row>
    <row r="420" spans="1:16" ht="18" x14ac:dyDescent="0.25">
      <c r="A420" s="12" t="s">
        <v>15</v>
      </c>
      <c r="B420" s="104"/>
      <c r="C420" s="104"/>
      <c r="D420" s="12" t="s">
        <v>16</v>
      </c>
      <c r="E420" s="12" t="s">
        <v>17</v>
      </c>
      <c r="F420" s="12" t="s">
        <v>18</v>
      </c>
      <c r="G420" s="104"/>
      <c r="H420" s="12" t="s">
        <v>19</v>
      </c>
      <c r="I420" s="12" t="s">
        <v>20</v>
      </c>
      <c r="J420" s="12" t="s">
        <v>21</v>
      </c>
      <c r="K420" s="12" t="s">
        <v>22</v>
      </c>
      <c r="L420" s="12" t="s">
        <v>23</v>
      </c>
      <c r="M420" s="12" t="s">
        <v>24</v>
      </c>
      <c r="N420" s="12" t="s">
        <v>25</v>
      </c>
      <c r="O420" s="12" t="s">
        <v>26</v>
      </c>
      <c r="P420" s="109"/>
    </row>
    <row r="421" spans="1:16" ht="18" x14ac:dyDescent="0.25">
      <c r="A421" s="90" t="s">
        <v>66</v>
      </c>
      <c r="B421" s="91"/>
      <c r="C421" s="91"/>
      <c r="D421" s="91"/>
      <c r="E421" s="91"/>
      <c r="F421" s="91"/>
      <c r="G421" s="91"/>
      <c r="H421" s="91"/>
      <c r="I421" s="91"/>
      <c r="J421" s="91"/>
      <c r="K421" s="91"/>
      <c r="L421" s="91"/>
      <c r="M421" s="91"/>
      <c r="N421" s="91"/>
      <c r="O421" s="91"/>
      <c r="P421" s="91"/>
    </row>
    <row r="422" spans="1:16" ht="18" x14ac:dyDescent="0.25">
      <c r="A422" s="92" t="s">
        <v>28</v>
      </c>
      <c r="B422" s="93"/>
      <c r="C422" s="93"/>
      <c r="D422" s="93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</row>
    <row r="423" spans="1:16" ht="18" x14ac:dyDescent="0.25">
      <c r="A423" s="67" t="s">
        <v>103</v>
      </c>
      <c r="B423" s="67" t="s">
        <v>104</v>
      </c>
      <c r="C423" s="68">
        <v>30</v>
      </c>
      <c r="D423" s="68">
        <v>7</v>
      </c>
      <c r="E423" s="68">
        <v>8.8000000000000007</v>
      </c>
      <c r="F423" s="68">
        <v>0</v>
      </c>
      <c r="G423" s="68">
        <v>107.6</v>
      </c>
      <c r="H423" s="68">
        <v>0.01</v>
      </c>
      <c r="I423" s="68">
        <v>0.05</v>
      </c>
      <c r="J423" s="68">
        <v>0.11</v>
      </c>
      <c r="K423" s="68">
        <v>39</v>
      </c>
      <c r="L423" s="68">
        <v>132</v>
      </c>
      <c r="M423" s="68">
        <v>5.3</v>
      </c>
      <c r="N423" s="68">
        <v>75</v>
      </c>
      <c r="O423" s="68">
        <v>0.15</v>
      </c>
      <c r="P423" s="47">
        <v>30</v>
      </c>
    </row>
    <row r="424" spans="1:16" ht="18" x14ac:dyDescent="0.25">
      <c r="A424" s="67" t="s">
        <v>101</v>
      </c>
      <c r="B424" s="67" t="s">
        <v>102</v>
      </c>
      <c r="C424" s="68">
        <v>200</v>
      </c>
      <c r="D424" s="68">
        <v>7.3</v>
      </c>
      <c r="E424" s="68">
        <v>9.3000000000000007</v>
      </c>
      <c r="F424" s="68">
        <v>34</v>
      </c>
      <c r="G424" s="68">
        <v>249.1</v>
      </c>
      <c r="H424" s="68">
        <v>0.12</v>
      </c>
      <c r="I424" s="68">
        <v>0.17</v>
      </c>
      <c r="J424" s="68">
        <v>0.56999999999999995</v>
      </c>
      <c r="K424" s="68">
        <v>41.5</v>
      </c>
      <c r="L424" s="68">
        <v>157</v>
      </c>
      <c r="M424" s="68">
        <v>33</v>
      </c>
      <c r="N424" s="68">
        <v>222</v>
      </c>
      <c r="O424" s="68">
        <v>0.86</v>
      </c>
      <c r="P424" s="47">
        <v>30</v>
      </c>
    </row>
    <row r="425" spans="1:16" ht="18" x14ac:dyDescent="0.25">
      <c r="A425" s="67" t="s">
        <v>105</v>
      </c>
      <c r="B425" s="67" t="s">
        <v>106</v>
      </c>
      <c r="C425" s="68">
        <v>200</v>
      </c>
      <c r="D425" s="68">
        <v>0.3</v>
      </c>
      <c r="E425" s="68">
        <v>0</v>
      </c>
      <c r="F425" s="68">
        <v>6.7</v>
      </c>
      <c r="G425" s="68">
        <v>27.9</v>
      </c>
      <c r="H425" s="68">
        <v>0</v>
      </c>
      <c r="I425" s="68">
        <v>0.01</v>
      </c>
      <c r="J425" s="68">
        <v>1.1599999999999999</v>
      </c>
      <c r="K425" s="68">
        <v>0.38</v>
      </c>
      <c r="L425" s="68">
        <v>6.9</v>
      </c>
      <c r="M425" s="68">
        <v>4.5999999999999996</v>
      </c>
      <c r="N425" s="68">
        <v>8.5</v>
      </c>
      <c r="O425" s="68">
        <v>0.77</v>
      </c>
      <c r="P425" s="47">
        <v>10</v>
      </c>
    </row>
    <row r="426" spans="1:16" ht="18" x14ac:dyDescent="0.25">
      <c r="A426" s="67" t="s">
        <v>32</v>
      </c>
      <c r="B426" s="67" t="s">
        <v>52</v>
      </c>
      <c r="C426" s="68">
        <v>30</v>
      </c>
      <c r="D426" s="68">
        <v>2.2999999999999998</v>
      </c>
      <c r="E426" s="68">
        <v>0.2</v>
      </c>
      <c r="F426" s="68">
        <v>15.4</v>
      </c>
      <c r="G426" s="68">
        <v>70.3</v>
      </c>
      <c r="H426" s="68">
        <v>0.12</v>
      </c>
      <c r="I426" s="68">
        <v>0.09</v>
      </c>
      <c r="J426" s="68">
        <v>0.06</v>
      </c>
      <c r="K426" s="68">
        <v>0</v>
      </c>
      <c r="L426" s="68">
        <v>37.5</v>
      </c>
      <c r="M426" s="68">
        <v>12.3</v>
      </c>
      <c r="N426" s="68">
        <v>38.700000000000003</v>
      </c>
      <c r="O426" s="68">
        <v>1.08</v>
      </c>
      <c r="P426" s="47">
        <v>3</v>
      </c>
    </row>
    <row r="427" spans="1:16" ht="18" x14ac:dyDescent="0.25">
      <c r="A427" s="67" t="s">
        <v>32</v>
      </c>
      <c r="B427" s="67" t="s">
        <v>89</v>
      </c>
      <c r="C427" s="68">
        <v>30</v>
      </c>
      <c r="D427" s="68">
        <v>1.7</v>
      </c>
      <c r="E427" s="68">
        <v>0.3</v>
      </c>
      <c r="F427" s="68">
        <v>8.4</v>
      </c>
      <c r="G427" s="68">
        <v>42.7</v>
      </c>
      <c r="H427" s="68">
        <v>0.1</v>
      </c>
      <c r="I427" s="68">
        <v>0.08</v>
      </c>
      <c r="J427" s="68">
        <v>0.1</v>
      </c>
      <c r="K427" s="68">
        <v>0</v>
      </c>
      <c r="L427" s="68">
        <v>18.25</v>
      </c>
      <c r="M427" s="68">
        <v>10</v>
      </c>
      <c r="N427" s="68">
        <v>31.25</v>
      </c>
      <c r="O427" s="68">
        <v>0.7</v>
      </c>
      <c r="P427" s="47">
        <v>3</v>
      </c>
    </row>
    <row r="428" spans="1:16" ht="18" x14ac:dyDescent="0.25">
      <c r="A428" s="67" t="s">
        <v>32</v>
      </c>
      <c r="B428" s="67" t="s">
        <v>107</v>
      </c>
      <c r="C428" s="68">
        <v>15</v>
      </c>
      <c r="D428" s="68">
        <v>0</v>
      </c>
      <c r="E428" s="68">
        <v>0</v>
      </c>
      <c r="F428" s="68">
        <v>7.6</v>
      </c>
      <c r="G428" s="68">
        <v>27.6</v>
      </c>
      <c r="H428" s="68">
        <v>0</v>
      </c>
      <c r="I428" s="68">
        <v>0</v>
      </c>
      <c r="J428" s="68">
        <v>1.6</v>
      </c>
      <c r="K428" s="68">
        <v>0</v>
      </c>
      <c r="L428" s="68">
        <v>2</v>
      </c>
      <c r="M428" s="68">
        <v>1.3</v>
      </c>
      <c r="N428" s="68">
        <v>1.5</v>
      </c>
      <c r="O428" s="68">
        <v>0.05</v>
      </c>
      <c r="P428" s="47">
        <v>15</v>
      </c>
    </row>
    <row r="429" spans="1:16" ht="18" x14ac:dyDescent="0.25">
      <c r="A429" s="94" t="s">
        <v>29</v>
      </c>
      <c r="B429" s="94"/>
      <c r="C429" s="23"/>
      <c r="D429" s="24">
        <f t="shared" ref="D429:P429" si="30">SUM(D423:D428)</f>
        <v>18.600000000000001</v>
      </c>
      <c r="E429" s="24">
        <f t="shared" si="30"/>
        <v>18.600000000000001</v>
      </c>
      <c r="F429" s="24">
        <f t="shared" si="30"/>
        <v>72.099999999999994</v>
      </c>
      <c r="G429" s="24">
        <f t="shared" si="30"/>
        <v>525.19999999999993</v>
      </c>
      <c r="H429" s="24">
        <f t="shared" si="30"/>
        <v>0.35</v>
      </c>
      <c r="I429" s="24">
        <f t="shared" si="30"/>
        <v>0.40000000000000008</v>
      </c>
      <c r="J429" s="24">
        <f t="shared" si="30"/>
        <v>3.6</v>
      </c>
      <c r="K429" s="24">
        <f t="shared" si="30"/>
        <v>80.88</v>
      </c>
      <c r="L429" s="24">
        <f t="shared" si="30"/>
        <v>353.65</v>
      </c>
      <c r="M429" s="24">
        <f t="shared" si="30"/>
        <v>66.5</v>
      </c>
      <c r="N429" s="24">
        <f t="shared" si="30"/>
        <v>376.95</v>
      </c>
      <c r="O429" s="24">
        <f t="shared" si="30"/>
        <v>3.6100000000000003</v>
      </c>
      <c r="P429" s="45">
        <f t="shared" si="30"/>
        <v>91</v>
      </c>
    </row>
    <row r="430" spans="1:16" ht="18" x14ac:dyDescent="0.25">
      <c r="A430" s="95" t="s">
        <v>30</v>
      </c>
      <c r="B430" s="95"/>
      <c r="C430" s="95"/>
      <c r="D430" s="96"/>
      <c r="E430" s="96"/>
      <c r="F430" s="96"/>
      <c r="G430" s="96"/>
      <c r="H430" s="96"/>
      <c r="I430" s="96"/>
      <c r="J430" s="96"/>
      <c r="K430" s="96"/>
      <c r="L430" s="96"/>
      <c r="M430" s="96"/>
      <c r="N430" s="96"/>
      <c r="O430" s="96"/>
      <c r="P430" s="90"/>
    </row>
    <row r="431" spans="1:16" ht="18" x14ac:dyDescent="0.25">
      <c r="A431" s="67" t="s">
        <v>168</v>
      </c>
      <c r="B431" s="67" t="s">
        <v>185</v>
      </c>
      <c r="C431" s="68">
        <v>60</v>
      </c>
      <c r="D431" s="68">
        <v>0.8</v>
      </c>
      <c r="E431" s="68">
        <v>3.2</v>
      </c>
      <c r="F431" s="68">
        <v>7.8</v>
      </c>
      <c r="G431" s="68">
        <v>63.8</v>
      </c>
      <c r="H431" s="68">
        <v>0.01</v>
      </c>
      <c r="I431" s="68">
        <v>0.03</v>
      </c>
      <c r="J431" s="68">
        <v>2.08</v>
      </c>
      <c r="K431" s="68">
        <v>1.03</v>
      </c>
      <c r="L431" s="68">
        <v>21</v>
      </c>
      <c r="M431" s="68">
        <v>16</v>
      </c>
      <c r="N431" s="68">
        <v>24</v>
      </c>
      <c r="O431" s="68">
        <v>0.8</v>
      </c>
      <c r="P431" s="47">
        <v>25</v>
      </c>
    </row>
    <row r="432" spans="1:16" ht="36" x14ac:dyDescent="0.25">
      <c r="A432" s="67" t="s">
        <v>110</v>
      </c>
      <c r="B432" s="67" t="s">
        <v>86</v>
      </c>
      <c r="C432" s="68">
        <v>200</v>
      </c>
      <c r="D432" s="68">
        <v>4.7</v>
      </c>
      <c r="E432" s="68">
        <v>4.96</v>
      </c>
      <c r="F432" s="68">
        <v>10.1</v>
      </c>
      <c r="G432" s="68">
        <v>110.4</v>
      </c>
      <c r="H432" s="68">
        <v>0.03</v>
      </c>
      <c r="I432" s="68">
        <v>0.04</v>
      </c>
      <c r="J432" s="68">
        <v>6.8</v>
      </c>
      <c r="K432" s="68">
        <v>134.6</v>
      </c>
      <c r="L432" s="68">
        <v>33.6</v>
      </c>
      <c r="M432" s="68">
        <v>19.2</v>
      </c>
      <c r="N432" s="68">
        <v>42.6</v>
      </c>
      <c r="O432" s="68">
        <v>0.9</v>
      </c>
      <c r="P432" s="47">
        <v>40</v>
      </c>
    </row>
    <row r="433" spans="1:16" ht="18" x14ac:dyDescent="0.25">
      <c r="A433" s="67" t="s">
        <v>158</v>
      </c>
      <c r="B433" s="67" t="s">
        <v>186</v>
      </c>
      <c r="C433" s="68">
        <v>80</v>
      </c>
      <c r="D433" s="68">
        <v>11</v>
      </c>
      <c r="E433" s="68">
        <v>12.4</v>
      </c>
      <c r="F433" s="68">
        <v>1.9</v>
      </c>
      <c r="G433" s="68">
        <v>167.5</v>
      </c>
      <c r="H433" s="68">
        <v>0.03</v>
      </c>
      <c r="I433" s="68">
        <v>0.1</v>
      </c>
      <c r="J433" s="68">
        <v>0.36</v>
      </c>
      <c r="K433" s="68">
        <v>85.7</v>
      </c>
      <c r="L433" s="68">
        <v>24</v>
      </c>
      <c r="M433" s="68">
        <v>16</v>
      </c>
      <c r="N433" s="68">
        <v>121</v>
      </c>
      <c r="O433" s="68">
        <v>1.62</v>
      </c>
      <c r="P433" s="47">
        <v>70</v>
      </c>
    </row>
    <row r="434" spans="1:16" ht="18" x14ac:dyDescent="0.25">
      <c r="A434" s="67" t="s">
        <v>71</v>
      </c>
      <c r="B434" s="67" t="s">
        <v>73</v>
      </c>
      <c r="C434" s="68">
        <v>150</v>
      </c>
      <c r="D434" s="68">
        <v>5.4</v>
      </c>
      <c r="E434" s="68">
        <v>4.9000000000000004</v>
      </c>
      <c r="F434" s="68">
        <v>32.799999999999997</v>
      </c>
      <c r="G434" s="68">
        <v>196.8</v>
      </c>
      <c r="H434" s="68">
        <v>0.06</v>
      </c>
      <c r="I434" s="68">
        <v>0.03</v>
      </c>
      <c r="J434" s="68">
        <v>0</v>
      </c>
      <c r="K434" s="68">
        <v>18.399999999999999</v>
      </c>
      <c r="L434" s="68">
        <v>12</v>
      </c>
      <c r="M434" s="68">
        <v>7.2</v>
      </c>
      <c r="N434" s="68">
        <v>41</v>
      </c>
      <c r="O434" s="68">
        <v>0.73</v>
      </c>
      <c r="P434" s="47">
        <v>25</v>
      </c>
    </row>
    <row r="435" spans="1:16" ht="18" x14ac:dyDescent="0.25">
      <c r="A435" s="67" t="s">
        <v>56</v>
      </c>
      <c r="B435" s="67" t="s">
        <v>57</v>
      </c>
      <c r="C435" s="68">
        <v>200</v>
      </c>
      <c r="D435" s="68">
        <v>0.5</v>
      </c>
      <c r="E435" s="68">
        <v>0</v>
      </c>
      <c r="F435" s="68">
        <v>19.8</v>
      </c>
      <c r="G435" s="68">
        <v>81</v>
      </c>
      <c r="H435" s="68">
        <v>0</v>
      </c>
      <c r="I435" s="68">
        <v>0</v>
      </c>
      <c r="J435" s="68">
        <v>0.02</v>
      </c>
      <c r="K435" s="68">
        <v>15</v>
      </c>
      <c r="L435" s="68">
        <v>50</v>
      </c>
      <c r="M435" s="68">
        <v>2.1</v>
      </c>
      <c r="N435" s="68">
        <v>4.3</v>
      </c>
      <c r="O435" s="68">
        <v>0.09</v>
      </c>
      <c r="P435" s="47">
        <v>10</v>
      </c>
    </row>
    <row r="436" spans="1:16" ht="18" x14ac:dyDescent="0.25">
      <c r="A436" s="67" t="s">
        <v>32</v>
      </c>
      <c r="B436" s="67" t="s">
        <v>52</v>
      </c>
      <c r="C436" s="68">
        <v>30</v>
      </c>
      <c r="D436" s="68">
        <v>2.5</v>
      </c>
      <c r="E436" s="68">
        <v>0.3</v>
      </c>
      <c r="F436" s="68">
        <v>18</v>
      </c>
      <c r="G436" s="68">
        <v>82.04</v>
      </c>
      <c r="H436" s="68">
        <v>0.12</v>
      </c>
      <c r="I436" s="68">
        <v>0.09</v>
      </c>
      <c r="J436" s="68">
        <v>0.06</v>
      </c>
      <c r="K436" s="68">
        <v>0</v>
      </c>
      <c r="L436" s="68">
        <v>37.5</v>
      </c>
      <c r="M436" s="68">
        <v>12.3</v>
      </c>
      <c r="N436" s="68">
        <v>38.700000000000003</v>
      </c>
      <c r="O436" s="68">
        <v>1.08</v>
      </c>
      <c r="P436" s="47">
        <v>3</v>
      </c>
    </row>
    <row r="437" spans="1:16" ht="18" x14ac:dyDescent="0.25">
      <c r="A437" s="67" t="s">
        <v>32</v>
      </c>
      <c r="B437" s="67" t="s">
        <v>89</v>
      </c>
      <c r="C437" s="68">
        <v>30</v>
      </c>
      <c r="D437" s="68">
        <v>2.04</v>
      </c>
      <c r="E437" s="68">
        <v>0.4</v>
      </c>
      <c r="F437" s="68">
        <v>10.08</v>
      </c>
      <c r="G437" s="68">
        <v>51.24</v>
      </c>
      <c r="H437" s="68">
        <v>0.12</v>
      </c>
      <c r="I437" s="68">
        <v>0.1</v>
      </c>
      <c r="J437" s="68">
        <v>0.12</v>
      </c>
      <c r="K437" s="68">
        <v>0</v>
      </c>
      <c r="L437" s="68">
        <v>21.9</v>
      </c>
      <c r="M437" s="68">
        <v>12</v>
      </c>
      <c r="N437" s="68">
        <v>37.5</v>
      </c>
      <c r="O437" s="68">
        <v>0.84</v>
      </c>
      <c r="P437" s="47">
        <v>3</v>
      </c>
    </row>
    <row r="438" spans="1:16" ht="18" x14ac:dyDescent="0.25">
      <c r="A438" s="94" t="s">
        <v>33</v>
      </c>
      <c r="B438" s="94"/>
      <c r="C438" s="23"/>
      <c r="D438" s="43">
        <f t="shared" ref="D438:P438" si="31">SUM(D431:D437)</f>
        <v>26.939999999999998</v>
      </c>
      <c r="E438" s="43">
        <f t="shared" si="31"/>
        <v>26.16</v>
      </c>
      <c r="F438" s="43">
        <f t="shared" si="31"/>
        <v>100.47999999999999</v>
      </c>
      <c r="G438" s="43">
        <f t="shared" si="31"/>
        <v>752.78</v>
      </c>
      <c r="H438" s="43">
        <f t="shared" si="31"/>
        <v>0.37</v>
      </c>
      <c r="I438" s="43">
        <f t="shared" si="31"/>
        <v>0.39</v>
      </c>
      <c r="J438" s="43">
        <f t="shared" si="31"/>
        <v>9.4399999999999977</v>
      </c>
      <c r="K438" s="43">
        <f t="shared" si="31"/>
        <v>254.73</v>
      </c>
      <c r="L438" s="43">
        <f t="shared" si="31"/>
        <v>200</v>
      </c>
      <c r="M438" s="43">
        <f t="shared" si="31"/>
        <v>84.800000000000011</v>
      </c>
      <c r="N438" s="43">
        <f t="shared" si="31"/>
        <v>309.10000000000002</v>
      </c>
      <c r="O438" s="43">
        <f t="shared" si="31"/>
        <v>6.0600000000000005</v>
      </c>
      <c r="P438" s="63">
        <f t="shared" si="31"/>
        <v>176</v>
      </c>
    </row>
    <row r="439" spans="1:16" ht="18" x14ac:dyDescent="0.25">
      <c r="A439" s="96" t="s">
        <v>36</v>
      </c>
      <c r="B439" s="96"/>
      <c r="C439" s="12"/>
      <c r="D439" s="43">
        <f t="shared" ref="D439:O439" si="32">D429+D438</f>
        <v>45.54</v>
      </c>
      <c r="E439" s="43">
        <f t="shared" si="32"/>
        <v>44.760000000000005</v>
      </c>
      <c r="F439" s="43">
        <f t="shared" si="32"/>
        <v>172.57999999999998</v>
      </c>
      <c r="G439" s="43">
        <f t="shared" si="32"/>
        <v>1277.98</v>
      </c>
      <c r="H439" s="43">
        <f t="shared" si="32"/>
        <v>0.72</v>
      </c>
      <c r="I439" s="43">
        <f t="shared" si="32"/>
        <v>0.79</v>
      </c>
      <c r="J439" s="43">
        <f t="shared" si="32"/>
        <v>13.039999999999997</v>
      </c>
      <c r="K439" s="43">
        <f t="shared" si="32"/>
        <v>335.61</v>
      </c>
      <c r="L439" s="43">
        <f t="shared" si="32"/>
        <v>553.65</v>
      </c>
      <c r="M439" s="43">
        <f t="shared" si="32"/>
        <v>151.30000000000001</v>
      </c>
      <c r="N439" s="43">
        <f t="shared" si="32"/>
        <v>686.05</v>
      </c>
      <c r="O439" s="43">
        <f t="shared" si="32"/>
        <v>9.6700000000000017</v>
      </c>
      <c r="P439" s="43"/>
    </row>
    <row r="440" spans="1:16" ht="18" x14ac:dyDescent="0.25">
      <c r="A440" s="6"/>
      <c r="B440" s="6"/>
      <c r="C440" s="7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20.25" x14ac:dyDescent="0.25">
      <c r="A441" s="36" t="s">
        <v>37</v>
      </c>
      <c r="B441" s="37"/>
      <c r="C441" s="12"/>
      <c r="D441" s="33"/>
      <c r="E441" s="87" t="s">
        <v>221</v>
      </c>
      <c r="F441" s="86"/>
      <c r="G441" s="86"/>
      <c r="H441" s="86"/>
      <c r="I441" s="86"/>
      <c r="J441" s="85"/>
      <c r="K441" s="85"/>
      <c r="L441" s="85"/>
      <c r="M441" s="85"/>
      <c r="N441" s="85"/>
      <c r="O441" s="85"/>
      <c r="P441" s="85"/>
    </row>
    <row r="442" spans="1:16" ht="20.25" x14ac:dyDescent="0.25">
      <c r="A442" s="36" t="s">
        <v>38</v>
      </c>
      <c r="B442" s="37"/>
      <c r="C442" s="12"/>
      <c r="D442" s="33"/>
      <c r="E442" s="86"/>
      <c r="F442" s="86"/>
      <c r="G442" s="86"/>
      <c r="H442" s="86"/>
      <c r="I442" s="86"/>
      <c r="J442" s="86"/>
      <c r="K442" s="86"/>
      <c r="L442" s="86"/>
      <c r="M442" s="86"/>
      <c r="N442" s="86"/>
      <c r="O442" s="86"/>
      <c r="P442" s="86"/>
    </row>
    <row r="443" spans="1:16" ht="20.25" x14ac:dyDescent="0.25">
      <c r="A443" s="36" t="s">
        <v>40</v>
      </c>
      <c r="B443" s="37"/>
      <c r="C443" s="12"/>
      <c r="D443" s="33"/>
      <c r="E443" s="87" t="s">
        <v>222</v>
      </c>
      <c r="F443" s="86"/>
      <c r="G443" s="86"/>
      <c r="H443" s="85"/>
      <c r="I443" s="85"/>
      <c r="J443" s="85"/>
      <c r="K443" s="85"/>
      <c r="L443" s="85"/>
      <c r="M443" s="85"/>
      <c r="N443" s="85"/>
      <c r="O443" s="85"/>
      <c r="P443" s="85"/>
    </row>
    <row r="444" spans="1:16" ht="18" x14ac:dyDescent="0.25">
      <c r="A444" s="36" t="s">
        <v>41</v>
      </c>
      <c r="B444" s="37"/>
      <c r="C444" s="12"/>
      <c r="D444" s="33"/>
      <c r="E444" s="38"/>
      <c r="F444" s="39"/>
      <c r="G444" s="39"/>
      <c r="H444" s="39"/>
      <c r="I444" s="39"/>
      <c r="J444" s="33"/>
      <c r="K444" s="33"/>
      <c r="L444" s="33"/>
      <c r="M444" s="33"/>
      <c r="N444" s="33"/>
      <c r="O444" s="33"/>
      <c r="P444" s="33"/>
    </row>
    <row r="445" spans="1:16" ht="18" x14ac:dyDescent="0.25">
      <c r="E445" s="38"/>
      <c r="F445" s="39"/>
      <c r="G445" s="39"/>
      <c r="H445" s="39"/>
      <c r="I445" s="39"/>
      <c r="J445" s="33"/>
      <c r="K445" s="33"/>
      <c r="L445" s="33"/>
      <c r="M445" s="33"/>
      <c r="N445" s="33"/>
      <c r="O445" s="33"/>
      <c r="P445" s="33"/>
    </row>
  </sheetData>
  <mergeCells count="286">
    <mergeCell ref="A1:P2"/>
    <mergeCell ref="A3:B3"/>
    <mergeCell ref="H3:P3"/>
    <mergeCell ref="A4:B4"/>
    <mergeCell ref="H4:P4"/>
    <mergeCell ref="H5:P5"/>
    <mergeCell ref="H6:I6"/>
    <mergeCell ref="A7:P7"/>
    <mergeCell ref="A8:P8"/>
    <mergeCell ref="B11:B12"/>
    <mergeCell ref="C11:C12"/>
    <mergeCell ref="D11:F11"/>
    <mergeCell ref="G11:G12"/>
    <mergeCell ref="H11:K11"/>
    <mergeCell ref="L11:O11"/>
    <mergeCell ref="P11:P12"/>
    <mergeCell ref="A13:P13"/>
    <mergeCell ref="A14:P14"/>
    <mergeCell ref="A20:B20"/>
    <mergeCell ref="A21:P21"/>
    <mergeCell ref="A29:B29"/>
    <mergeCell ref="A30:B30"/>
    <mergeCell ref="A38:P39"/>
    <mergeCell ref="A40:B40"/>
    <mergeCell ref="H40:P40"/>
    <mergeCell ref="A41:B41"/>
    <mergeCell ref="H41:P41"/>
    <mergeCell ref="H42:P42"/>
    <mergeCell ref="H43:I43"/>
    <mergeCell ref="A44:P44"/>
    <mergeCell ref="A45:P45"/>
    <mergeCell ref="A47:P47"/>
    <mergeCell ref="B48:B49"/>
    <mergeCell ref="C48:C49"/>
    <mergeCell ref="D48:F48"/>
    <mergeCell ref="G48:G49"/>
    <mergeCell ref="H48:K48"/>
    <mergeCell ref="L48:O48"/>
    <mergeCell ref="P48:P49"/>
    <mergeCell ref="R48:R49"/>
    <mergeCell ref="S48:S49"/>
    <mergeCell ref="T48:V48"/>
    <mergeCell ref="W48:W49"/>
    <mergeCell ref="X48:AA48"/>
    <mergeCell ref="AB48:AE48"/>
    <mergeCell ref="AF48:AF49"/>
    <mergeCell ref="A50:P50"/>
    <mergeCell ref="Q50:AF50"/>
    <mergeCell ref="A51:P51"/>
    <mergeCell ref="Q51:AF51"/>
    <mergeCell ref="A57:B57"/>
    <mergeCell ref="Q57:R57"/>
    <mergeCell ref="A58:P58"/>
    <mergeCell ref="Q58:AF58"/>
    <mergeCell ref="A67:B67"/>
    <mergeCell ref="A68:B68"/>
    <mergeCell ref="Q68:R68"/>
    <mergeCell ref="Q69:R69"/>
    <mergeCell ref="A75:P76"/>
    <mergeCell ref="A77:B77"/>
    <mergeCell ref="H77:P77"/>
    <mergeCell ref="A78:B78"/>
    <mergeCell ref="H78:P78"/>
    <mergeCell ref="H79:P79"/>
    <mergeCell ref="H80:I80"/>
    <mergeCell ref="A81:P81"/>
    <mergeCell ref="A82:P82"/>
    <mergeCell ref="A84:P84"/>
    <mergeCell ref="B85:B86"/>
    <mergeCell ref="C85:C86"/>
    <mergeCell ref="D85:F85"/>
    <mergeCell ref="G85:G86"/>
    <mergeCell ref="H85:K85"/>
    <mergeCell ref="L85:O85"/>
    <mergeCell ref="P85:P86"/>
    <mergeCell ref="A87:P87"/>
    <mergeCell ref="A88:P88"/>
    <mergeCell ref="A94:B94"/>
    <mergeCell ref="A95:P95"/>
    <mergeCell ref="A104:B104"/>
    <mergeCell ref="A105:B105"/>
    <mergeCell ref="A112:P113"/>
    <mergeCell ref="A114:B114"/>
    <mergeCell ref="H114:P114"/>
    <mergeCell ref="A115:B115"/>
    <mergeCell ref="H115:P115"/>
    <mergeCell ref="H116:P116"/>
    <mergeCell ref="H117:I117"/>
    <mergeCell ref="A118:P118"/>
    <mergeCell ref="A119:P119"/>
    <mergeCell ref="B122:B123"/>
    <mergeCell ref="C122:C123"/>
    <mergeCell ref="D122:F122"/>
    <mergeCell ref="G122:G123"/>
    <mergeCell ref="H122:K122"/>
    <mergeCell ref="L122:O122"/>
    <mergeCell ref="P122:P123"/>
    <mergeCell ref="A124:P124"/>
    <mergeCell ref="A125:P125"/>
    <mergeCell ref="A131:B131"/>
    <mergeCell ref="A132:P132"/>
    <mergeCell ref="A140:B140"/>
    <mergeCell ref="A141:B141"/>
    <mergeCell ref="A148:P149"/>
    <mergeCell ref="A150:P151"/>
    <mergeCell ref="A152:B152"/>
    <mergeCell ref="H152:P152"/>
    <mergeCell ref="A153:B153"/>
    <mergeCell ref="H153:P153"/>
    <mergeCell ref="H154:P154"/>
    <mergeCell ref="H155:I155"/>
    <mergeCell ref="A156:P156"/>
    <mergeCell ref="A157:P157"/>
    <mergeCell ref="A159:P159"/>
    <mergeCell ref="B160:B161"/>
    <mergeCell ref="C160:C161"/>
    <mergeCell ref="D160:F160"/>
    <mergeCell ref="G160:G161"/>
    <mergeCell ref="H160:K160"/>
    <mergeCell ref="L160:O160"/>
    <mergeCell ref="P160:P161"/>
    <mergeCell ref="A162:P162"/>
    <mergeCell ref="A163:P163"/>
    <mergeCell ref="A169:B169"/>
    <mergeCell ref="A170:P170"/>
    <mergeCell ref="A179:B179"/>
    <mergeCell ref="A180:B180"/>
    <mergeCell ref="A187:P188"/>
    <mergeCell ref="A189:B189"/>
    <mergeCell ref="H189:P189"/>
    <mergeCell ref="A190:B190"/>
    <mergeCell ref="H190:P190"/>
    <mergeCell ref="H191:P191"/>
    <mergeCell ref="H192:I192"/>
    <mergeCell ref="A193:P193"/>
    <mergeCell ref="B197:B198"/>
    <mergeCell ref="C197:C198"/>
    <mergeCell ref="D197:F197"/>
    <mergeCell ref="G197:G198"/>
    <mergeCell ref="H197:K197"/>
    <mergeCell ref="L197:O197"/>
    <mergeCell ref="P197:P198"/>
    <mergeCell ref="A199:P199"/>
    <mergeCell ref="A200:P200"/>
    <mergeCell ref="A208:P208"/>
    <mergeCell ref="A216:B216"/>
    <mergeCell ref="A217:B217"/>
    <mergeCell ref="A223:P224"/>
    <mergeCell ref="A225:B225"/>
    <mergeCell ref="H225:P225"/>
    <mergeCell ref="A226:B226"/>
    <mergeCell ref="H226:P226"/>
    <mergeCell ref="H227:P227"/>
    <mergeCell ref="H228:I228"/>
    <mergeCell ref="A229:P229"/>
    <mergeCell ref="A230:P230"/>
    <mergeCell ref="B232:B233"/>
    <mergeCell ref="C232:C233"/>
    <mergeCell ref="D232:F232"/>
    <mergeCell ref="G232:G233"/>
    <mergeCell ref="H232:K232"/>
    <mergeCell ref="L232:O232"/>
    <mergeCell ref="P232:P233"/>
    <mergeCell ref="A234:P234"/>
    <mergeCell ref="A235:P235"/>
    <mergeCell ref="A241:B241"/>
    <mergeCell ref="A242:P242"/>
    <mergeCell ref="A249:B249"/>
    <mergeCell ref="A250:B250"/>
    <mergeCell ref="A258:P259"/>
    <mergeCell ref="A260:P261"/>
    <mergeCell ref="A262:B262"/>
    <mergeCell ref="H262:P262"/>
    <mergeCell ref="A263:B263"/>
    <mergeCell ref="H263:P263"/>
    <mergeCell ref="H264:P264"/>
    <mergeCell ref="H265:I265"/>
    <mergeCell ref="A266:P266"/>
    <mergeCell ref="A267:P267"/>
    <mergeCell ref="A269:P269"/>
    <mergeCell ref="B270:B271"/>
    <mergeCell ref="C270:C271"/>
    <mergeCell ref="D270:F270"/>
    <mergeCell ref="G270:G271"/>
    <mergeCell ref="H270:K270"/>
    <mergeCell ref="L270:O270"/>
    <mergeCell ref="P270:P271"/>
    <mergeCell ref="A272:P272"/>
    <mergeCell ref="A273:P273"/>
    <mergeCell ref="A274:P274"/>
    <mergeCell ref="A281:B281"/>
    <mergeCell ref="A282:P282"/>
    <mergeCell ref="A290:B290"/>
    <mergeCell ref="A291:B291"/>
    <mergeCell ref="A298:P299"/>
    <mergeCell ref="A300:B300"/>
    <mergeCell ref="H300:P300"/>
    <mergeCell ref="A301:B301"/>
    <mergeCell ref="H301:P301"/>
    <mergeCell ref="H302:P302"/>
    <mergeCell ref="H303:I303"/>
    <mergeCell ref="A304:P304"/>
    <mergeCell ref="A305:P305"/>
    <mergeCell ref="B308:B309"/>
    <mergeCell ref="C308:C309"/>
    <mergeCell ref="D308:F308"/>
    <mergeCell ref="G308:G309"/>
    <mergeCell ref="H308:K308"/>
    <mergeCell ref="L308:O308"/>
    <mergeCell ref="P308:P309"/>
    <mergeCell ref="A310:P310"/>
    <mergeCell ref="A311:P311"/>
    <mergeCell ref="A318:B318"/>
    <mergeCell ref="A319:P319"/>
    <mergeCell ref="A327:B327"/>
    <mergeCell ref="A328:B328"/>
    <mergeCell ref="A336:P337"/>
    <mergeCell ref="A338:B338"/>
    <mergeCell ref="H338:P338"/>
    <mergeCell ref="A339:B339"/>
    <mergeCell ref="H339:P339"/>
    <mergeCell ref="H340:P340"/>
    <mergeCell ref="H341:I341"/>
    <mergeCell ref="A342:P342"/>
    <mergeCell ref="A343:P343"/>
    <mergeCell ref="A345:P345"/>
    <mergeCell ref="B346:B347"/>
    <mergeCell ref="C346:C347"/>
    <mergeCell ref="D346:F346"/>
    <mergeCell ref="G346:G347"/>
    <mergeCell ref="H346:K346"/>
    <mergeCell ref="L346:O346"/>
    <mergeCell ref="P346:P347"/>
    <mergeCell ref="A348:P348"/>
    <mergeCell ref="A349:P349"/>
    <mergeCell ref="A355:B355"/>
    <mergeCell ref="A356:P356"/>
    <mergeCell ref="A364:B364"/>
    <mergeCell ref="A365:B365"/>
    <mergeCell ref="A372:P373"/>
    <mergeCell ref="A374:B374"/>
    <mergeCell ref="H374:P374"/>
    <mergeCell ref="A392:P392"/>
    <mergeCell ref="A400:B400"/>
    <mergeCell ref="A401:B401"/>
    <mergeCell ref="A409:P410"/>
    <mergeCell ref="A411:B411"/>
    <mergeCell ref="H411:P411"/>
    <mergeCell ref="A375:B375"/>
    <mergeCell ref="H375:P375"/>
    <mergeCell ref="H376:P376"/>
    <mergeCell ref="H377:I377"/>
    <mergeCell ref="A378:P378"/>
    <mergeCell ref="A379:P379"/>
    <mergeCell ref="A381:P381"/>
    <mergeCell ref="B382:B383"/>
    <mergeCell ref="C382:C383"/>
    <mergeCell ref="D382:F382"/>
    <mergeCell ref="G382:G383"/>
    <mergeCell ref="H382:K382"/>
    <mergeCell ref="L382:O382"/>
    <mergeCell ref="P382:P383"/>
    <mergeCell ref="A421:P421"/>
    <mergeCell ref="A422:P422"/>
    <mergeCell ref="A429:B429"/>
    <mergeCell ref="A430:P430"/>
    <mergeCell ref="A438:B438"/>
    <mergeCell ref="A439:B439"/>
    <mergeCell ref="A194:P194"/>
    <mergeCell ref="A412:B412"/>
    <mergeCell ref="H412:P412"/>
    <mergeCell ref="H413:P413"/>
    <mergeCell ref="H414:I414"/>
    <mergeCell ref="A415:P415"/>
    <mergeCell ref="A416:P416"/>
    <mergeCell ref="A418:P418"/>
    <mergeCell ref="B419:B420"/>
    <mergeCell ref="C419:C420"/>
    <mergeCell ref="D419:F419"/>
    <mergeCell ref="G419:G420"/>
    <mergeCell ref="H419:K419"/>
    <mergeCell ref="L419:O419"/>
    <mergeCell ref="P419:P420"/>
    <mergeCell ref="A384:P384"/>
    <mergeCell ref="A385:P385"/>
    <mergeCell ref="A391:B391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445"/>
  <sheetViews>
    <sheetView tabSelected="1" topLeftCell="A73" zoomScale="60" workbookViewId="0">
      <selection activeCell="A74" sqref="A74:P110"/>
    </sheetView>
  </sheetViews>
  <sheetFormatPr defaultColWidth="8.85546875" defaultRowHeight="15.75" x14ac:dyDescent="0.25"/>
  <cols>
    <col min="1" max="1" width="18.42578125" style="1" customWidth="1"/>
    <col min="2" max="2" width="43.5703125" style="1" customWidth="1"/>
    <col min="3" max="3" width="9.85546875" style="2" customWidth="1"/>
    <col min="4" max="4" width="7.7109375" style="1" customWidth="1"/>
    <col min="5" max="5" width="7.42578125" style="1" customWidth="1"/>
    <col min="6" max="6" width="8" style="1" customWidth="1"/>
    <col min="7" max="7" width="10.42578125" style="1" customWidth="1"/>
    <col min="8" max="8" width="7" style="1" customWidth="1"/>
    <col min="9" max="9" width="8.85546875" style="1" customWidth="1"/>
    <col min="10" max="10" width="9.85546875" style="1" customWidth="1"/>
    <col min="11" max="11" width="7.7109375" style="1" customWidth="1"/>
    <col min="12" max="12" width="7.570312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15.6" customHeight="1" x14ac:dyDescent="0.25">
      <c r="A1" s="110" t="s">
        <v>218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 ht="6.6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 ht="21" x14ac:dyDescent="0.25">
      <c r="A3" s="98" t="s">
        <v>1</v>
      </c>
      <c r="B3" s="98"/>
      <c r="C3" s="89"/>
      <c r="D3" s="89"/>
      <c r="E3" s="89"/>
      <c r="F3" s="89"/>
      <c r="G3" s="89"/>
      <c r="H3" s="98" t="s">
        <v>1</v>
      </c>
      <c r="I3" s="111"/>
      <c r="J3" s="111"/>
      <c r="K3" s="111"/>
      <c r="L3" s="111"/>
      <c r="M3" s="111"/>
      <c r="N3" s="111"/>
      <c r="O3" s="111"/>
      <c r="P3" s="111"/>
    </row>
    <row r="4" spans="1:16" ht="20.25" x14ac:dyDescent="0.25">
      <c r="A4" s="98" t="s">
        <v>215</v>
      </c>
      <c r="B4" s="98"/>
      <c r="C4" s="89"/>
      <c r="D4" s="89"/>
      <c r="E4" s="89"/>
      <c r="F4" s="89"/>
      <c r="G4" s="89"/>
      <c r="H4" s="98" t="s">
        <v>219</v>
      </c>
      <c r="I4" s="98"/>
      <c r="J4" s="98"/>
      <c r="K4" s="98"/>
      <c r="L4" s="98"/>
      <c r="M4" s="98"/>
      <c r="N4" s="98"/>
      <c r="O4" s="98"/>
      <c r="P4" s="98"/>
    </row>
    <row r="5" spans="1:16" ht="20.25" x14ac:dyDescent="0.3">
      <c r="A5" s="88" t="s">
        <v>4</v>
      </c>
      <c r="B5" s="88"/>
      <c r="C5" s="83"/>
      <c r="D5" s="88"/>
      <c r="E5" s="88"/>
      <c r="F5" s="88"/>
      <c r="G5" s="88"/>
      <c r="H5" s="99" t="s">
        <v>220</v>
      </c>
      <c r="I5" s="99"/>
      <c r="J5" s="99"/>
      <c r="K5" s="99"/>
      <c r="L5" s="99"/>
      <c r="M5" s="99"/>
      <c r="N5" s="99"/>
      <c r="O5" s="99"/>
      <c r="P5" s="99"/>
    </row>
    <row r="6" spans="1:16" ht="21" x14ac:dyDescent="0.35">
      <c r="A6" s="88" t="s">
        <v>6</v>
      </c>
      <c r="B6" s="88"/>
      <c r="C6" s="83"/>
      <c r="D6" s="88"/>
      <c r="E6" s="88"/>
      <c r="F6" s="88"/>
      <c r="G6" s="88"/>
      <c r="H6" s="99" t="s">
        <v>6</v>
      </c>
      <c r="I6" s="100"/>
      <c r="J6" s="84"/>
      <c r="K6" s="88"/>
      <c r="L6" s="88"/>
      <c r="M6" s="88"/>
      <c r="N6" s="88"/>
      <c r="O6" s="88"/>
      <c r="P6" s="88"/>
    </row>
    <row r="7" spans="1:16" ht="25.5" x14ac:dyDescent="0.35">
      <c r="A7" s="101" t="s">
        <v>87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16" ht="20.25" x14ac:dyDescent="0.3">
      <c r="A8" s="97" t="s">
        <v>88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1:16" ht="20.25" x14ac:dyDescent="0.3">
      <c r="A9" s="9"/>
      <c r="B9" s="9"/>
      <c r="C9" s="9"/>
      <c r="D9" s="9"/>
      <c r="E9" s="9"/>
      <c r="F9" s="9" t="s">
        <v>187</v>
      </c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ht="20.2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31.35" customHeight="1" x14ac:dyDescent="0.25">
      <c r="A11" s="10" t="s">
        <v>7</v>
      </c>
      <c r="B11" s="103" t="s">
        <v>8</v>
      </c>
      <c r="C11" s="103" t="s">
        <v>9</v>
      </c>
      <c r="D11" s="105" t="s">
        <v>10</v>
      </c>
      <c r="E11" s="106"/>
      <c r="F11" s="107"/>
      <c r="G11" s="103" t="s">
        <v>11</v>
      </c>
      <c r="H11" s="105" t="s">
        <v>12</v>
      </c>
      <c r="I11" s="106"/>
      <c r="J11" s="106"/>
      <c r="K11" s="106"/>
      <c r="L11" s="105" t="s">
        <v>13</v>
      </c>
      <c r="M11" s="106"/>
      <c r="N11" s="106"/>
      <c r="O11" s="107"/>
      <c r="P11" s="108" t="s">
        <v>14</v>
      </c>
    </row>
    <row r="12" spans="1:16" ht="21.6" customHeight="1" x14ac:dyDescent="0.25">
      <c r="A12" s="12" t="s">
        <v>15</v>
      </c>
      <c r="B12" s="104"/>
      <c r="C12" s="104"/>
      <c r="D12" s="12" t="s">
        <v>16</v>
      </c>
      <c r="E12" s="12" t="s">
        <v>17</v>
      </c>
      <c r="F12" s="12" t="s">
        <v>18</v>
      </c>
      <c r="G12" s="104"/>
      <c r="H12" s="12" t="s">
        <v>19</v>
      </c>
      <c r="I12" s="12" t="s">
        <v>20</v>
      </c>
      <c r="J12" s="12" t="s">
        <v>21</v>
      </c>
      <c r="K12" s="12" t="s">
        <v>22</v>
      </c>
      <c r="L12" s="12" t="s">
        <v>23</v>
      </c>
      <c r="M12" s="12" t="s">
        <v>24</v>
      </c>
      <c r="N12" s="12" t="s">
        <v>25</v>
      </c>
      <c r="O12" s="12" t="s">
        <v>26</v>
      </c>
      <c r="P12" s="109"/>
    </row>
    <row r="13" spans="1:16" ht="18" x14ac:dyDescent="0.25">
      <c r="A13" s="90" t="s">
        <v>27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6" ht="18" x14ac:dyDescent="0.25">
      <c r="A14" s="92" t="s">
        <v>28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</row>
    <row r="15" spans="1:16" ht="18" x14ac:dyDescent="0.25">
      <c r="A15" s="67" t="s">
        <v>101</v>
      </c>
      <c r="B15" s="67" t="s">
        <v>102</v>
      </c>
      <c r="C15" s="68">
        <v>200</v>
      </c>
      <c r="D15" s="68">
        <v>7.3</v>
      </c>
      <c r="E15" s="68">
        <v>9.3000000000000007</v>
      </c>
      <c r="F15" s="68">
        <v>34</v>
      </c>
      <c r="G15" s="68">
        <v>249.1</v>
      </c>
      <c r="H15" s="68">
        <v>0.12</v>
      </c>
      <c r="I15" s="68">
        <v>0.17</v>
      </c>
      <c r="J15" s="68">
        <v>0.56999999999999995</v>
      </c>
      <c r="K15" s="68">
        <v>41.5</v>
      </c>
      <c r="L15" s="68">
        <v>157</v>
      </c>
      <c r="M15" s="68">
        <v>33</v>
      </c>
      <c r="N15" s="68">
        <v>222</v>
      </c>
      <c r="O15" s="68">
        <v>0.86</v>
      </c>
      <c r="P15" s="47"/>
    </row>
    <row r="16" spans="1:16" ht="18" x14ac:dyDescent="0.25">
      <c r="A16" s="67" t="s">
        <v>103</v>
      </c>
      <c r="B16" s="67" t="s">
        <v>104</v>
      </c>
      <c r="C16" s="68">
        <v>30</v>
      </c>
      <c r="D16" s="68">
        <v>7</v>
      </c>
      <c r="E16" s="68">
        <v>8.8000000000000007</v>
      </c>
      <c r="F16" s="68">
        <v>0</v>
      </c>
      <c r="G16" s="68">
        <v>107.6</v>
      </c>
      <c r="H16" s="68">
        <v>0.02</v>
      </c>
      <c r="I16" s="68">
        <v>0.1</v>
      </c>
      <c r="J16" s="68">
        <v>0.22</v>
      </c>
      <c r="K16" s="68">
        <v>78</v>
      </c>
      <c r="L16" s="68">
        <v>264</v>
      </c>
      <c r="M16" s="68">
        <v>10.6</v>
      </c>
      <c r="N16" s="68">
        <v>150</v>
      </c>
      <c r="O16" s="68">
        <v>0.3</v>
      </c>
      <c r="P16" s="47"/>
    </row>
    <row r="17" spans="1:16" ht="18" x14ac:dyDescent="0.25">
      <c r="A17" s="67" t="s">
        <v>105</v>
      </c>
      <c r="B17" s="67" t="s">
        <v>106</v>
      </c>
      <c r="C17" s="68">
        <v>200</v>
      </c>
      <c r="D17" s="68">
        <v>0.3</v>
      </c>
      <c r="E17" s="68">
        <v>0</v>
      </c>
      <c r="F17" s="68">
        <v>6.7</v>
      </c>
      <c r="G17" s="68">
        <v>27.9</v>
      </c>
      <c r="H17" s="68">
        <v>0</v>
      </c>
      <c r="I17" s="68">
        <v>0.01</v>
      </c>
      <c r="J17" s="68">
        <v>1.1599999999999999</v>
      </c>
      <c r="K17" s="68">
        <v>0.38</v>
      </c>
      <c r="L17" s="68">
        <v>6.9</v>
      </c>
      <c r="M17" s="68">
        <v>4.5999999999999996</v>
      </c>
      <c r="N17" s="68">
        <v>8.5</v>
      </c>
      <c r="O17" s="68">
        <v>0.77</v>
      </c>
      <c r="P17" s="47"/>
    </row>
    <row r="18" spans="1:16" ht="18" x14ac:dyDescent="0.25">
      <c r="A18" s="67" t="s">
        <v>32</v>
      </c>
      <c r="B18" s="67" t="s">
        <v>52</v>
      </c>
      <c r="C18" s="68">
        <v>30</v>
      </c>
      <c r="D18" s="68">
        <v>2.2999999999999998</v>
      </c>
      <c r="E18" s="68">
        <v>0.2</v>
      </c>
      <c r="F18" s="68">
        <v>15.4</v>
      </c>
      <c r="G18" s="68">
        <v>70.3</v>
      </c>
      <c r="H18" s="68">
        <v>0.12</v>
      </c>
      <c r="I18" s="68">
        <v>0.09</v>
      </c>
      <c r="J18" s="68">
        <v>0.06</v>
      </c>
      <c r="K18" s="68">
        <v>0</v>
      </c>
      <c r="L18" s="68">
        <v>37.5</v>
      </c>
      <c r="M18" s="68">
        <v>12.3</v>
      </c>
      <c r="N18" s="68">
        <v>38.700000000000003</v>
      </c>
      <c r="O18" s="68">
        <v>1.08</v>
      </c>
      <c r="P18" s="47"/>
    </row>
    <row r="19" spans="1:16" ht="18" x14ac:dyDescent="0.25">
      <c r="A19" s="67" t="s">
        <v>32</v>
      </c>
      <c r="B19" s="67" t="s">
        <v>89</v>
      </c>
      <c r="C19" s="68">
        <v>30</v>
      </c>
      <c r="D19" s="68">
        <v>2.04</v>
      </c>
      <c r="E19" s="68">
        <v>0.4</v>
      </c>
      <c r="F19" s="68">
        <v>10.1</v>
      </c>
      <c r="G19" s="68">
        <v>51.24</v>
      </c>
      <c r="H19" s="68">
        <v>0.12</v>
      </c>
      <c r="I19" s="68">
        <v>0.1</v>
      </c>
      <c r="J19" s="68">
        <v>0.12</v>
      </c>
      <c r="K19" s="68">
        <v>0</v>
      </c>
      <c r="L19" s="68">
        <v>21.9</v>
      </c>
      <c r="M19" s="68">
        <v>12</v>
      </c>
      <c r="N19" s="68">
        <v>37.5</v>
      </c>
      <c r="O19" s="68">
        <v>0.84</v>
      </c>
      <c r="P19" s="47"/>
    </row>
    <row r="20" spans="1:16" ht="18" x14ac:dyDescent="0.25">
      <c r="A20" s="67" t="s">
        <v>32</v>
      </c>
      <c r="B20" s="67" t="s">
        <v>107</v>
      </c>
      <c r="C20" s="68">
        <v>10</v>
      </c>
      <c r="D20" s="68">
        <v>0</v>
      </c>
      <c r="E20" s="68">
        <v>0</v>
      </c>
      <c r="F20" s="68">
        <v>7.6</v>
      </c>
      <c r="G20" s="68">
        <v>27.6</v>
      </c>
      <c r="H20" s="68">
        <v>0</v>
      </c>
      <c r="I20" s="68">
        <v>0</v>
      </c>
      <c r="J20" s="68">
        <v>1.6</v>
      </c>
      <c r="K20" s="68">
        <v>0</v>
      </c>
      <c r="L20" s="68">
        <v>2</v>
      </c>
      <c r="M20" s="68">
        <v>1.3</v>
      </c>
      <c r="N20" s="68">
        <v>1.5</v>
      </c>
      <c r="O20" s="68">
        <v>0.05</v>
      </c>
      <c r="P20" s="47"/>
    </row>
    <row r="21" spans="1:16" ht="18" x14ac:dyDescent="0.25">
      <c r="A21" s="94" t="s">
        <v>29</v>
      </c>
      <c r="B21" s="94"/>
      <c r="C21" s="23"/>
      <c r="D21" s="24">
        <f>SUM(D15:D20)</f>
        <v>18.940000000000001</v>
      </c>
      <c r="E21" s="24">
        <f>SUM(E15:E20)</f>
        <v>18.7</v>
      </c>
      <c r="F21" s="24">
        <f t="shared" ref="F21:O21" si="0">SUM(F15:F20)</f>
        <v>73.8</v>
      </c>
      <c r="G21" s="24">
        <f t="shared" si="0"/>
        <v>533.74</v>
      </c>
      <c r="H21" s="24">
        <f t="shared" si="0"/>
        <v>0.38</v>
      </c>
      <c r="I21" s="24">
        <f t="shared" si="0"/>
        <v>0.47</v>
      </c>
      <c r="J21" s="24">
        <f t="shared" si="0"/>
        <v>3.73</v>
      </c>
      <c r="K21" s="24">
        <f t="shared" si="0"/>
        <v>119.88</v>
      </c>
      <c r="L21" s="24">
        <f t="shared" si="0"/>
        <v>489.29999999999995</v>
      </c>
      <c r="M21" s="24">
        <f t="shared" si="0"/>
        <v>73.8</v>
      </c>
      <c r="N21" s="24">
        <f t="shared" si="0"/>
        <v>458.2</v>
      </c>
      <c r="O21" s="24">
        <f t="shared" si="0"/>
        <v>3.8999999999999995</v>
      </c>
      <c r="P21" s="45"/>
    </row>
    <row r="22" spans="1:16" ht="18" x14ac:dyDescent="0.25">
      <c r="A22" s="95" t="s">
        <v>30</v>
      </c>
      <c r="B22" s="95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0"/>
    </row>
    <row r="23" spans="1:16" ht="36" x14ac:dyDescent="0.25">
      <c r="A23" s="67" t="s">
        <v>108</v>
      </c>
      <c r="B23" s="67" t="s">
        <v>188</v>
      </c>
      <c r="C23" s="68">
        <v>60</v>
      </c>
      <c r="D23" s="68">
        <v>0.8</v>
      </c>
      <c r="E23" s="68">
        <v>7.6</v>
      </c>
      <c r="F23" s="68">
        <v>2.2000000000000002</v>
      </c>
      <c r="G23" s="68">
        <v>93.1</v>
      </c>
      <c r="H23" s="68">
        <v>0.02</v>
      </c>
      <c r="I23" s="68">
        <v>0.03</v>
      </c>
      <c r="J23" s="68">
        <v>17.3</v>
      </c>
      <c r="K23" s="68">
        <v>30.5</v>
      </c>
      <c r="L23" s="68">
        <v>22</v>
      </c>
      <c r="M23" s="68">
        <v>9.3000000000000007</v>
      </c>
      <c r="N23" s="68">
        <v>27</v>
      </c>
      <c r="O23" s="68">
        <v>0.48</v>
      </c>
      <c r="P23" s="44"/>
    </row>
    <row r="24" spans="1:16" ht="36" x14ac:dyDescent="0.25">
      <c r="A24" s="67" t="s">
        <v>110</v>
      </c>
      <c r="B24" s="67" t="s">
        <v>86</v>
      </c>
      <c r="C24" s="68">
        <v>200</v>
      </c>
      <c r="D24" s="68">
        <v>3.7</v>
      </c>
      <c r="E24" s="68">
        <v>7.96</v>
      </c>
      <c r="F24" s="68">
        <v>10.1</v>
      </c>
      <c r="G24" s="68">
        <v>112.4</v>
      </c>
      <c r="H24" s="68">
        <v>0.03</v>
      </c>
      <c r="I24" s="68">
        <v>0.04</v>
      </c>
      <c r="J24" s="68">
        <v>6.8</v>
      </c>
      <c r="K24" s="68">
        <v>134.6</v>
      </c>
      <c r="L24" s="68">
        <v>33.6</v>
      </c>
      <c r="M24" s="68">
        <v>19.2</v>
      </c>
      <c r="N24" s="68">
        <v>42.6</v>
      </c>
      <c r="O24" s="68">
        <v>0.9</v>
      </c>
      <c r="P24" s="44"/>
    </row>
    <row r="25" spans="1:16" ht="18" x14ac:dyDescent="0.25">
      <c r="A25" s="67" t="s">
        <v>53</v>
      </c>
      <c r="B25" s="67" t="s">
        <v>111</v>
      </c>
      <c r="C25" s="68">
        <v>55</v>
      </c>
      <c r="D25" s="68">
        <v>7.8</v>
      </c>
      <c r="E25" s="68">
        <v>4.0999999999999996</v>
      </c>
      <c r="F25" s="68">
        <v>6.7</v>
      </c>
      <c r="G25" s="68">
        <v>90.3</v>
      </c>
      <c r="H25" s="68">
        <v>0.03</v>
      </c>
      <c r="I25" s="68">
        <v>0.04</v>
      </c>
      <c r="J25" s="68">
        <v>0.3</v>
      </c>
      <c r="K25" s="68">
        <v>3.1</v>
      </c>
      <c r="L25" s="68">
        <v>14.7</v>
      </c>
      <c r="M25" s="68">
        <v>32</v>
      </c>
      <c r="N25" s="68">
        <v>72</v>
      </c>
      <c r="O25" s="68">
        <v>0.7</v>
      </c>
      <c r="P25" s="44"/>
    </row>
    <row r="26" spans="1:16" ht="18.600000000000001" customHeight="1" x14ac:dyDescent="0.25">
      <c r="A26" s="67" t="s">
        <v>112</v>
      </c>
      <c r="B26" s="67" t="s">
        <v>67</v>
      </c>
      <c r="C26" s="68">
        <v>120</v>
      </c>
      <c r="D26" s="68">
        <v>9.5</v>
      </c>
      <c r="E26" s="68">
        <v>3.1</v>
      </c>
      <c r="F26" s="68">
        <v>35.1</v>
      </c>
      <c r="G26" s="68">
        <v>183.8</v>
      </c>
      <c r="H26" s="68">
        <v>0.4</v>
      </c>
      <c r="I26" s="68">
        <v>7.0000000000000007E-2</v>
      </c>
      <c r="J26" s="68">
        <v>0</v>
      </c>
      <c r="K26" s="68">
        <v>0.7</v>
      </c>
      <c r="L26" s="68">
        <v>62.4</v>
      </c>
      <c r="M26" s="68">
        <v>56</v>
      </c>
      <c r="N26" s="68">
        <v>172</v>
      </c>
      <c r="O26" s="68">
        <v>3.6</v>
      </c>
      <c r="P26" s="44"/>
    </row>
    <row r="27" spans="1:16" ht="18" x14ac:dyDescent="0.25">
      <c r="A27" s="67" t="s">
        <v>56</v>
      </c>
      <c r="B27" s="67" t="s">
        <v>57</v>
      </c>
      <c r="C27" s="68">
        <v>200</v>
      </c>
      <c r="D27" s="68">
        <v>0.5</v>
      </c>
      <c r="E27" s="68">
        <v>0</v>
      </c>
      <c r="F27" s="68">
        <v>19.8</v>
      </c>
      <c r="G27" s="68">
        <v>81</v>
      </c>
      <c r="H27" s="68">
        <v>0</v>
      </c>
      <c r="I27" s="68">
        <v>0</v>
      </c>
      <c r="J27" s="68">
        <v>0.02</v>
      </c>
      <c r="K27" s="68">
        <v>15</v>
      </c>
      <c r="L27" s="68">
        <v>50</v>
      </c>
      <c r="M27" s="68">
        <v>2.1</v>
      </c>
      <c r="N27" s="68">
        <v>4.3</v>
      </c>
      <c r="O27" s="68">
        <v>0.09</v>
      </c>
      <c r="P27" s="44"/>
    </row>
    <row r="28" spans="1:16" ht="18" x14ac:dyDescent="0.25">
      <c r="A28" s="67" t="s">
        <v>32</v>
      </c>
      <c r="B28" s="67" t="s">
        <v>52</v>
      </c>
      <c r="C28" s="68">
        <v>35</v>
      </c>
      <c r="D28" s="68">
        <v>2.6</v>
      </c>
      <c r="E28" s="68">
        <v>0.4</v>
      </c>
      <c r="F28" s="68">
        <v>17.899999999999999</v>
      </c>
      <c r="G28" s="68">
        <v>83.4</v>
      </c>
      <c r="H28" s="68">
        <v>0.14000000000000001</v>
      </c>
      <c r="I28" s="68">
        <v>0.1</v>
      </c>
      <c r="J28" s="68">
        <v>7.0000000000000007E-2</v>
      </c>
      <c r="K28" s="68">
        <v>0</v>
      </c>
      <c r="L28" s="68">
        <v>43.8</v>
      </c>
      <c r="M28" s="68">
        <v>14.4</v>
      </c>
      <c r="N28" s="68">
        <v>45.2</v>
      </c>
      <c r="O28" s="68">
        <v>1.3</v>
      </c>
      <c r="P28" s="44"/>
    </row>
    <row r="29" spans="1:16" ht="18" x14ac:dyDescent="0.25">
      <c r="A29" s="67" t="s">
        <v>32</v>
      </c>
      <c r="B29" s="67" t="s">
        <v>89</v>
      </c>
      <c r="C29" s="68">
        <v>30</v>
      </c>
      <c r="D29" s="68">
        <v>2.04</v>
      </c>
      <c r="E29" s="68">
        <v>0.5</v>
      </c>
      <c r="F29" s="68">
        <v>10.1</v>
      </c>
      <c r="G29" s="68">
        <v>51.24</v>
      </c>
      <c r="H29" s="68">
        <v>0.12</v>
      </c>
      <c r="I29" s="68">
        <v>0.1</v>
      </c>
      <c r="J29" s="68">
        <v>0.12</v>
      </c>
      <c r="K29" s="68">
        <v>0</v>
      </c>
      <c r="L29" s="68">
        <v>21.9</v>
      </c>
      <c r="M29" s="68">
        <v>12</v>
      </c>
      <c r="N29" s="68">
        <v>37.5</v>
      </c>
      <c r="O29" s="68">
        <v>0.84</v>
      </c>
      <c r="P29" s="47"/>
    </row>
    <row r="30" spans="1:16" ht="18" x14ac:dyDescent="0.25">
      <c r="A30" s="94" t="s">
        <v>33</v>
      </c>
      <c r="B30" s="94"/>
      <c r="C30" s="23"/>
      <c r="D30" s="28">
        <f t="shared" ref="D30:O30" si="1">SUM(D23:D29)</f>
        <v>26.94</v>
      </c>
      <c r="E30" s="28">
        <f t="shared" si="1"/>
        <v>23.659999999999997</v>
      </c>
      <c r="F30" s="28">
        <f t="shared" si="1"/>
        <v>101.9</v>
      </c>
      <c r="G30" s="28">
        <f t="shared" si="1"/>
        <v>695.24</v>
      </c>
      <c r="H30" s="28">
        <f t="shared" si="1"/>
        <v>0.7400000000000001</v>
      </c>
      <c r="I30" s="28">
        <f t="shared" si="1"/>
        <v>0.38</v>
      </c>
      <c r="J30" s="28">
        <f t="shared" si="1"/>
        <v>24.610000000000003</v>
      </c>
      <c r="K30" s="28">
        <f t="shared" si="1"/>
        <v>183.89999999999998</v>
      </c>
      <c r="L30" s="28">
        <f t="shared" si="1"/>
        <v>248.4</v>
      </c>
      <c r="M30" s="28">
        <f t="shared" si="1"/>
        <v>145</v>
      </c>
      <c r="N30" s="28">
        <f t="shared" si="1"/>
        <v>400.6</v>
      </c>
      <c r="O30" s="28">
        <f t="shared" si="1"/>
        <v>7.9099999999999993</v>
      </c>
      <c r="P30" s="62"/>
    </row>
    <row r="31" spans="1:16" ht="18" x14ac:dyDescent="0.25">
      <c r="A31" s="95" t="s">
        <v>36</v>
      </c>
      <c r="B31" s="95"/>
      <c r="C31" s="59"/>
      <c r="D31" s="60">
        <f t="shared" ref="D31:O31" si="2">D30+D21</f>
        <v>45.88</v>
      </c>
      <c r="E31" s="60">
        <f t="shared" si="2"/>
        <v>42.36</v>
      </c>
      <c r="F31" s="60">
        <f t="shared" si="2"/>
        <v>175.7</v>
      </c>
      <c r="G31" s="60">
        <f t="shared" si="2"/>
        <v>1228.98</v>
      </c>
      <c r="H31" s="60">
        <f t="shared" si="2"/>
        <v>1.1200000000000001</v>
      </c>
      <c r="I31" s="60">
        <f t="shared" si="2"/>
        <v>0.85</v>
      </c>
      <c r="J31" s="60">
        <f t="shared" si="2"/>
        <v>28.340000000000003</v>
      </c>
      <c r="K31" s="60">
        <f t="shared" si="2"/>
        <v>303.77999999999997</v>
      </c>
      <c r="L31" s="60">
        <f t="shared" si="2"/>
        <v>737.69999999999993</v>
      </c>
      <c r="M31" s="60">
        <f t="shared" si="2"/>
        <v>218.8</v>
      </c>
      <c r="N31" s="60">
        <f t="shared" si="2"/>
        <v>858.8</v>
      </c>
      <c r="O31" s="60">
        <f t="shared" si="2"/>
        <v>11.809999999999999</v>
      </c>
      <c r="P31" s="61"/>
    </row>
    <row r="32" spans="1:16" ht="14.1" customHeight="1" x14ac:dyDescent="0.25">
      <c r="A32" s="29"/>
      <c r="B32" s="29"/>
      <c r="C32" s="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1:32" ht="20.25" x14ac:dyDescent="0.25">
      <c r="A33" s="36" t="s">
        <v>37</v>
      </c>
      <c r="B33" s="37"/>
      <c r="C33" s="12"/>
      <c r="D33" s="33"/>
      <c r="E33" s="87" t="s">
        <v>224</v>
      </c>
      <c r="F33" s="86"/>
      <c r="G33" s="86"/>
      <c r="H33" s="86"/>
      <c r="I33" s="86"/>
      <c r="J33" s="85"/>
      <c r="K33" s="85"/>
      <c r="L33" s="85"/>
      <c r="M33" s="85"/>
      <c r="N33" s="85"/>
      <c r="O33" s="85"/>
      <c r="P33" s="85"/>
    </row>
    <row r="34" spans="1:32" ht="20.25" x14ac:dyDescent="0.25">
      <c r="A34" s="36" t="s">
        <v>38</v>
      </c>
      <c r="B34" s="37"/>
      <c r="C34" s="12"/>
      <c r="D34" s="33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</row>
    <row r="35" spans="1:32" ht="20.25" x14ac:dyDescent="0.25">
      <c r="A35" s="36" t="s">
        <v>40</v>
      </c>
      <c r="B35" s="37"/>
      <c r="C35" s="12"/>
      <c r="D35" s="33"/>
      <c r="E35" s="87" t="s">
        <v>222</v>
      </c>
      <c r="F35" s="86"/>
      <c r="G35" s="86"/>
      <c r="H35" s="85"/>
      <c r="I35" s="85"/>
      <c r="J35" s="85"/>
      <c r="K35" s="85"/>
      <c r="L35" s="85"/>
      <c r="M35" s="85"/>
      <c r="N35" s="85"/>
      <c r="O35" s="85"/>
      <c r="P35" s="85"/>
    </row>
    <row r="36" spans="1:32" ht="18" x14ac:dyDescent="0.25">
      <c r="A36" s="36" t="s">
        <v>41</v>
      </c>
      <c r="B36" s="37"/>
      <c r="C36" s="12"/>
      <c r="D36" s="33"/>
      <c r="E36" s="38"/>
      <c r="F36" s="39"/>
      <c r="G36" s="39"/>
      <c r="H36" s="39"/>
      <c r="I36" s="39"/>
      <c r="J36" s="33"/>
      <c r="K36" s="33"/>
      <c r="L36" s="33"/>
      <c r="M36" s="33"/>
      <c r="N36" s="33"/>
      <c r="O36" s="33"/>
      <c r="P36" s="33"/>
    </row>
    <row r="37" spans="1:32" ht="15.6" customHeight="1" x14ac:dyDescent="0.25">
      <c r="A37" s="110" t="s">
        <v>218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</row>
    <row r="38" spans="1:32" ht="6.6" customHeight="1" x14ac:dyDescent="0.25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</row>
    <row r="39" spans="1:32" ht="21" x14ac:dyDescent="0.25">
      <c r="A39" s="98" t="s">
        <v>1</v>
      </c>
      <c r="B39" s="98"/>
      <c r="C39" s="89"/>
      <c r="D39" s="89"/>
      <c r="E39" s="89"/>
      <c r="F39" s="89"/>
      <c r="G39" s="89"/>
      <c r="H39" s="98" t="s">
        <v>1</v>
      </c>
      <c r="I39" s="111"/>
      <c r="J39" s="111"/>
      <c r="K39" s="111"/>
      <c r="L39" s="111"/>
      <c r="M39" s="111"/>
      <c r="N39" s="111"/>
      <c r="O39" s="111"/>
      <c r="P39" s="111"/>
    </row>
    <row r="40" spans="1:32" ht="20.25" x14ac:dyDescent="0.25">
      <c r="A40" s="98" t="s">
        <v>215</v>
      </c>
      <c r="B40" s="98"/>
      <c r="C40" s="89"/>
      <c r="D40" s="89"/>
      <c r="E40" s="89"/>
      <c r="F40" s="89"/>
      <c r="G40" s="89"/>
      <c r="H40" s="98" t="s">
        <v>219</v>
      </c>
      <c r="I40" s="98"/>
      <c r="J40" s="98"/>
      <c r="K40" s="98"/>
      <c r="L40" s="98"/>
      <c r="M40" s="98"/>
      <c r="N40" s="98"/>
      <c r="O40" s="98"/>
      <c r="P40" s="98"/>
    </row>
    <row r="41" spans="1:32" ht="20.25" x14ac:dyDescent="0.3">
      <c r="A41" s="88" t="s">
        <v>4</v>
      </c>
      <c r="B41" s="88"/>
      <c r="C41" s="83"/>
      <c r="D41" s="88"/>
      <c r="E41" s="88"/>
      <c r="F41" s="88"/>
      <c r="G41" s="88"/>
      <c r="H41" s="99" t="s">
        <v>220</v>
      </c>
      <c r="I41" s="99"/>
      <c r="J41" s="99"/>
      <c r="K41" s="99"/>
      <c r="L41" s="99"/>
      <c r="M41" s="99"/>
      <c r="N41" s="99"/>
      <c r="O41" s="99"/>
      <c r="P41" s="99"/>
    </row>
    <row r="42" spans="1:32" ht="21" x14ac:dyDescent="0.35">
      <c r="A42" s="88" t="s">
        <v>6</v>
      </c>
      <c r="B42" s="88"/>
      <c r="C42" s="83"/>
      <c r="D42" s="88"/>
      <c r="E42" s="88"/>
      <c r="F42" s="88"/>
      <c r="G42" s="88"/>
      <c r="H42" s="99" t="s">
        <v>6</v>
      </c>
      <c r="I42" s="100"/>
      <c r="J42" s="84"/>
      <c r="K42" s="88"/>
      <c r="L42" s="88"/>
      <c r="M42" s="88"/>
      <c r="N42" s="88"/>
      <c r="O42" s="88"/>
      <c r="P42" s="88"/>
    </row>
    <row r="43" spans="1:32" ht="25.5" x14ac:dyDescent="0.35">
      <c r="A43" s="101" t="s">
        <v>87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</row>
    <row r="44" spans="1:32" ht="20.25" x14ac:dyDescent="0.3">
      <c r="A44" s="97" t="s">
        <v>88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</row>
    <row r="45" spans="1:32" ht="20.25" x14ac:dyDescent="0.3">
      <c r="A45" s="9"/>
      <c r="B45" s="9"/>
      <c r="C45" s="9"/>
      <c r="D45" s="9"/>
      <c r="E45" s="9"/>
      <c r="F45" s="9" t="s">
        <v>187</v>
      </c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32" ht="20.25" x14ac:dyDescent="0.3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</row>
    <row r="47" spans="1:32" ht="18" customHeight="1" x14ac:dyDescent="0.25">
      <c r="A47" s="10" t="s">
        <v>43</v>
      </c>
      <c r="B47" s="103" t="s">
        <v>8</v>
      </c>
      <c r="C47" s="103" t="s">
        <v>9</v>
      </c>
      <c r="D47" s="105" t="s">
        <v>10</v>
      </c>
      <c r="E47" s="106"/>
      <c r="F47" s="107"/>
      <c r="G47" s="103" t="s">
        <v>11</v>
      </c>
      <c r="H47" s="105" t="s">
        <v>12</v>
      </c>
      <c r="I47" s="106"/>
      <c r="J47" s="106"/>
      <c r="K47" s="106"/>
      <c r="L47" s="105" t="s">
        <v>13</v>
      </c>
      <c r="M47" s="106"/>
      <c r="N47" s="106"/>
      <c r="O47" s="107"/>
      <c r="P47" s="108" t="s">
        <v>14</v>
      </c>
      <c r="Q47" s="51"/>
      <c r="R47" s="124"/>
      <c r="S47" s="124"/>
      <c r="T47" s="118"/>
      <c r="U47" s="118"/>
      <c r="V47" s="118"/>
      <c r="W47" s="124"/>
      <c r="X47" s="118"/>
      <c r="Y47" s="118"/>
      <c r="Z47" s="118"/>
      <c r="AA47" s="118"/>
      <c r="AB47" s="118"/>
      <c r="AC47" s="118"/>
      <c r="AD47" s="118"/>
      <c r="AE47" s="118"/>
      <c r="AF47" s="118"/>
    </row>
    <row r="48" spans="1:32" ht="18" x14ac:dyDescent="0.25">
      <c r="A48" s="12" t="s">
        <v>15</v>
      </c>
      <c r="B48" s="104"/>
      <c r="C48" s="104"/>
      <c r="D48" s="12" t="s">
        <v>16</v>
      </c>
      <c r="E48" s="12" t="s">
        <v>17</v>
      </c>
      <c r="F48" s="12" t="s">
        <v>18</v>
      </c>
      <c r="G48" s="104"/>
      <c r="H48" s="12" t="s">
        <v>19</v>
      </c>
      <c r="I48" s="12" t="s">
        <v>20</v>
      </c>
      <c r="J48" s="12" t="s">
        <v>21</v>
      </c>
      <c r="K48" s="12" t="s">
        <v>22</v>
      </c>
      <c r="L48" s="12" t="s">
        <v>23</v>
      </c>
      <c r="M48" s="12" t="s">
        <v>24</v>
      </c>
      <c r="N48" s="12" t="s">
        <v>25</v>
      </c>
      <c r="O48" s="12" t="s">
        <v>26</v>
      </c>
      <c r="P48" s="109"/>
      <c r="Q48" s="3"/>
      <c r="R48" s="124"/>
      <c r="S48" s="124"/>
      <c r="T48" s="3"/>
      <c r="U48" s="3"/>
      <c r="V48" s="3"/>
      <c r="W48" s="124"/>
      <c r="X48" s="3"/>
      <c r="Y48" s="3"/>
      <c r="Z48" s="3"/>
      <c r="AA48" s="3"/>
      <c r="AB48" s="3"/>
      <c r="AC48" s="3"/>
      <c r="AD48" s="3"/>
      <c r="AE48" s="3"/>
      <c r="AF48" s="118"/>
    </row>
    <row r="49" spans="1:32" ht="18" x14ac:dyDescent="0.25">
      <c r="A49" s="90" t="s">
        <v>44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</row>
    <row r="50" spans="1:32" ht="18" x14ac:dyDescent="0.25">
      <c r="A50" s="92" t="s">
        <v>28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</row>
    <row r="51" spans="1:32" ht="18" x14ac:dyDescent="0.25">
      <c r="A51" s="67" t="s">
        <v>103</v>
      </c>
      <c r="B51" s="67" t="s">
        <v>104</v>
      </c>
      <c r="C51" s="68">
        <v>15</v>
      </c>
      <c r="D51" s="68">
        <v>3.5</v>
      </c>
      <c r="E51" s="68">
        <v>4.4000000000000004</v>
      </c>
      <c r="F51" s="68">
        <v>0</v>
      </c>
      <c r="G51" s="68">
        <v>53.8</v>
      </c>
      <c r="H51" s="68">
        <v>0.01</v>
      </c>
      <c r="I51" s="68">
        <v>0.05</v>
      </c>
      <c r="J51" s="68">
        <v>0.11</v>
      </c>
      <c r="K51" s="68">
        <v>39</v>
      </c>
      <c r="L51" s="68">
        <v>132</v>
      </c>
      <c r="M51" s="68">
        <v>5.3</v>
      </c>
      <c r="N51" s="68">
        <v>75</v>
      </c>
      <c r="O51" s="68">
        <v>0.15</v>
      </c>
      <c r="P51" s="47"/>
      <c r="Q51" s="52"/>
      <c r="R51" s="52"/>
      <c r="S51" s="53"/>
      <c r="T51" s="53"/>
      <c r="U51" s="53"/>
      <c r="V51" s="53"/>
      <c r="W51" s="53"/>
      <c r="X51" s="53"/>
      <c r="Y51" s="53"/>
      <c r="Z51" s="53"/>
      <c r="AA51" s="54"/>
      <c r="AB51" s="53"/>
      <c r="AC51" s="53"/>
      <c r="AD51" s="53"/>
      <c r="AE51" s="53"/>
      <c r="AF51" s="39"/>
    </row>
    <row r="52" spans="1:32" ht="18" x14ac:dyDescent="0.25">
      <c r="A52" s="67">
        <v>188</v>
      </c>
      <c r="B52" s="69" t="s">
        <v>113</v>
      </c>
      <c r="C52" s="68">
        <v>200</v>
      </c>
      <c r="D52" s="68">
        <v>8.39</v>
      </c>
      <c r="E52" s="68">
        <v>9.6999999999999993</v>
      </c>
      <c r="F52" s="68">
        <v>38.619999999999997</v>
      </c>
      <c r="G52" s="68">
        <v>269.44</v>
      </c>
      <c r="H52" s="68">
        <v>0.35</v>
      </c>
      <c r="I52" s="68">
        <v>0.09</v>
      </c>
      <c r="J52" s="68">
        <v>0</v>
      </c>
      <c r="K52" s="68">
        <v>0.03</v>
      </c>
      <c r="L52" s="68">
        <v>55.96</v>
      </c>
      <c r="M52" s="68">
        <v>128.65</v>
      </c>
      <c r="N52" s="68">
        <v>29.4</v>
      </c>
      <c r="O52" s="68">
        <v>0.81</v>
      </c>
      <c r="P52" s="47"/>
      <c r="Q52" s="52"/>
      <c r="R52" s="52"/>
      <c r="S52" s="53"/>
      <c r="T52" s="53"/>
      <c r="U52" s="53"/>
      <c r="V52" s="53"/>
      <c r="W52" s="53"/>
      <c r="X52" s="53"/>
      <c r="Y52" s="53"/>
      <c r="Z52" s="53"/>
      <c r="AA52" s="54"/>
      <c r="AB52" s="53"/>
      <c r="AC52" s="53"/>
      <c r="AD52" s="53"/>
      <c r="AE52" s="53"/>
      <c r="AF52" s="39"/>
    </row>
    <row r="53" spans="1:32" ht="18" x14ac:dyDescent="0.25">
      <c r="A53" s="67" t="s">
        <v>114</v>
      </c>
      <c r="B53" s="67" t="s">
        <v>115</v>
      </c>
      <c r="C53" s="68">
        <v>30</v>
      </c>
      <c r="D53" s="68">
        <v>1.6</v>
      </c>
      <c r="E53" s="68">
        <v>1.4</v>
      </c>
      <c r="F53" s="68">
        <v>12.6</v>
      </c>
      <c r="G53" s="68">
        <v>69.7</v>
      </c>
      <c r="H53" s="68">
        <v>0.01</v>
      </c>
      <c r="I53" s="68">
        <v>0.05</v>
      </c>
      <c r="J53" s="68">
        <v>0.05</v>
      </c>
      <c r="K53" s="68">
        <v>3.9</v>
      </c>
      <c r="L53" s="68">
        <v>40.4</v>
      </c>
      <c r="M53" s="68">
        <v>15.2</v>
      </c>
      <c r="N53" s="68">
        <v>43.1</v>
      </c>
      <c r="O53" s="68">
        <v>0.6</v>
      </c>
      <c r="P53" s="47"/>
      <c r="Q53" s="52"/>
      <c r="R53" s="52"/>
      <c r="S53" s="53"/>
      <c r="T53" s="53"/>
      <c r="U53" s="53"/>
      <c r="V53" s="53"/>
      <c r="W53" s="53"/>
      <c r="X53" s="53"/>
      <c r="Y53" s="54"/>
      <c r="Z53" s="54"/>
      <c r="AA53" s="53"/>
      <c r="AB53" s="53"/>
      <c r="AC53" s="53"/>
      <c r="AD53" s="53"/>
      <c r="AE53" s="53"/>
      <c r="AF53" s="39"/>
    </row>
    <row r="54" spans="1:32" ht="18" x14ac:dyDescent="0.25">
      <c r="A54" s="67" t="s">
        <v>70</v>
      </c>
      <c r="B54" s="67" t="s">
        <v>116</v>
      </c>
      <c r="C54" s="68">
        <v>200</v>
      </c>
      <c r="D54" s="68">
        <v>1.6</v>
      </c>
      <c r="E54" s="68">
        <v>1.1000000000000001</v>
      </c>
      <c r="F54" s="68">
        <v>8.6999999999999993</v>
      </c>
      <c r="G54" s="68">
        <v>50.9</v>
      </c>
      <c r="H54" s="68">
        <v>0.01</v>
      </c>
      <c r="I54" s="68">
        <v>7.0000000000000007E-2</v>
      </c>
      <c r="J54" s="68">
        <v>0.3</v>
      </c>
      <c r="K54" s="68">
        <v>6.9</v>
      </c>
      <c r="L54" s="68">
        <v>57</v>
      </c>
      <c r="M54" s="68">
        <v>9.9</v>
      </c>
      <c r="N54" s="68">
        <v>46</v>
      </c>
      <c r="O54" s="68">
        <v>0.77</v>
      </c>
      <c r="P54" s="47"/>
      <c r="Q54" s="52"/>
      <c r="R54" s="52"/>
      <c r="S54" s="53"/>
      <c r="T54" s="53"/>
      <c r="U54" s="53"/>
      <c r="V54" s="53"/>
      <c r="W54" s="53"/>
      <c r="X54" s="53"/>
      <c r="Y54" s="53"/>
      <c r="Z54" s="53"/>
      <c r="AA54" s="54"/>
      <c r="AB54" s="53"/>
      <c r="AC54" s="53"/>
      <c r="AD54" s="53"/>
      <c r="AE54" s="53"/>
      <c r="AF54" s="39"/>
    </row>
    <row r="55" spans="1:32" ht="18" x14ac:dyDescent="0.25">
      <c r="A55" s="67" t="s">
        <v>32</v>
      </c>
      <c r="B55" s="67" t="s">
        <v>52</v>
      </c>
      <c r="C55" s="68">
        <v>30</v>
      </c>
      <c r="D55" s="68">
        <v>2.2999999999999998</v>
      </c>
      <c r="E55" s="68">
        <v>0.2</v>
      </c>
      <c r="F55" s="68">
        <v>15.4</v>
      </c>
      <c r="G55" s="68">
        <v>70.3</v>
      </c>
      <c r="H55" s="68">
        <v>0.12</v>
      </c>
      <c r="I55" s="68">
        <v>0.09</v>
      </c>
      <c r="J55" s="68">
        <v>0.06</v>
      </c>
      <c r="K55" s="68">
        <v>0</v>
      </c>
      <c r="L55" s="68">
        <v>37.5</v>
      </c>
      <c r="M55" s="68">
        <v>12.3</v>
      </c>
      <c r="N55" s="68">
        <v>38.700000000000003</v>
      </c>
      <c r="O55" s="68">
        <v>1.08</v>
      </c>
      <c r="P55" s="47"/>
      <c r="Q55" s="52"/>
      <c r="R55" s="52"/>
      <c r="S55" s="53"/>
      <c r="T55" s="53"/>
      <c r="U55" s="53"/>
      <c r="V55" s="53"/>
      <c r="W55" s="53"/>
      <c r="X55" s="53"/>
      <c r="Y55" s="53"/>
      <c r="Z55" s="53"/>
      <c r="AA55" s="54"/>
      <c r="AB55" s="53"/>
      <c r="AC55" s="53"/>
      <c r="AD55" s="53"/>
      <c r="AE55" s="53"/>
      <c r="AF55" s="39"/>
    </row>
    <row r="56" spans="1:32" ht="18" x14ac:dyDescent="0.25">
      <c r="A56" s="67" t="s">
        <v>32</v>
      </c>
      <c r="B56" s="67" t="s">
        <v>89</v>
      </c>
      <c r="C56" s="68">
        <v>25</v>
      </c>
      <c r="D56" s="68">
        <v>1.7</v>
      </c>
      <c r="E56" s="68">
        <v>0.3</v>
      </c>
      <c r="F56" s="68">
        <v>8.4</v>
      </c>
      <c r="G56" s="68">
        <v>42.7</v>
      </c>
      <c r="H56" s="68">
        <v>0.1</v>
      </c>
      <c r="I56" s="68">
        <v>0.08</v>
      </c>
      <c r="J56" s="68">
        <v>0.1</v>
      </c>
      <c r="K56" s="68">
        <v>0</v>
      </c>
      <c r="L56" s="68">
        <v>18.25</v>
      </c>
      <c r="M56" s="68">
        <v>10</v>
      </c>
      <c r="N56" s="68">
        <v>31.25</v>
      </c>
      <c r="O56" s="68">
        <v>0.7</v>
      </c>
      <c r="P56" s="47"/>
      <c r="Q56" s="52"/>
      <c r="R56" s="52"/>
      <c r="S56" s="53"/>
      <c r="T56" s="53"/>
      <c r="U56" s="53"/>
      <c r="V56" s="53"/>
      <c r="W56" s="53"/>
      <c r="X56" s="53"/>
      <c r="Y56" s="54"/>
      <c r="Z56" s="54"/>
      <c r="AA56" s="53"/>
      <c r="AB56" s="53"/>
      <c r="AC56" s="53"/>
      <c r="AD56" s="53"/>
      <c r="AE56" s="53"/>
      <c r="AF56" s="39"/>
    </row>
    <row r="57" spans="1:32" ht="18" x14ac:dyDescent="0.25">
      <c r="A57" s="94" t="s">
        <v>29</v>
      </c>
      <c r="B57" s="94"/>
      <c r="C57" s="23"/>
      <c r="D57" s="24">
        <f t="shared" ref="D57:G57" si="3">SUM(D51:D56)</f>
        <v>19.09</v>
      </c>
      <c r="E57" s="24">
        <f t="shared" si="3"/>
        <v>17.100000000000001</v>
      </c>
      <c r="F57" s="24">
        <f t="shared" si="3"/>
        <v>83.720000000000013</v>
      </c>
      <c r="G57" s="24">
        <f t="shared" si="3"/>
        <v>556.84</v>
      </c>
      <c r="H57" s="24">
        <f>SUM(H51:H56)</f>
        <v>0.6</v>
      </c>
      <c r="I57" s="24">
        <f t="shared" ref="I57:O57" si="4">SUM(I51:I56)</f>
        <v>0.43</v>
      </c>
      <c r="J57" s="24">
        <f t="shared" si="4"/>
        <v>0.62</v>
      </c>
      <c r="K57" s="24">
        <f t="shared" si="4"/>
        <v>49.83</v>
      </c>
      <c r="L57" s="24">
        <f t="shared" si="4"/>
        <v>341.11</v>
      </c>
      <c r="M57" s="24">
        <f t="shared" si="4"/>
        <v>181.35000000000002</v>
      </c>
      <c r="N57" s="24">
        <f t="shared" si="4"/>
        <v>263.45</v>
      </c>
      <c r="O57" s="24">
        <f t="shared" si="4"/>
        <v>4.1100000000000003</v>
      </c>
      <c r="P57" s="45"/>
      <c r="Q57" s="123"/>
      <c r="R57" s="123"/>
      <c r="S57" s="3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</row>
    <row r="58" spans="1:32" ht="18" x14ac:dyDescent="0.25">
      <c r="A58" s="95" t="s">
        <v>30</v>
      </c>
      <c r="B58" s="95"/>
      <c r="C58" s="95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0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</row>
    <row r="59" spans="1:32" ht="18" x14ac:dyDescent="0.25">
      <c r="A59" s="70" t="s">
        <v>117</v>
      </c>
      <c r="B59" s="70" t="s">
        <v>118</v>
      </c>
      <c r="C59" s="68">
        <v>60</v>
      </c>
      <c r="D59" s="68">
        <v>0.6</v>
      </c>
      <c r="E59" s="68">
        <v>6.1</v>
      </c>
      <c r="F59" s="68">
        <v>4.3</v>
      </c>
      <c r="G59" s="68">
        <v>74.2</v>
      </c>
      <c r="H59" s="68">
        <v>0.03</v>
      </c>
      <c r="I59" s="68">
        <v>0.03</v>
      </c>
      <c r="J59" s="68">
        <v>3.63</v>
      </c>
      <c r="K59" s="68">
        <v>733</v>
      </c>
      <c r="L59" s="68">
        <v>14</v>
      </c>
      <c r="M59" s="68">
        <v>16</v>
      </c>
      <c r="N59" s="68">
        <v>22</v>
      </c>
      <c r="O59" s="68">
        <v>0.67</v>
      </c>
      <c r="P59" s="44"/>
      <c r="Q59" s="52"/>
      <c r="R59" s="55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39"/>
    </row>
    <row r="60" spans="1:32" ht="18" x14ac:dyDescent="0.25">
      <c r="A60" s="70" t="s">
        <v>119</v>
      </c>
      <c r="B60" s="70" t="s">
        <v>120</v>
      </c>
      <c r="C60" s="68">
        <v>200</v>
      </c>
      <c r="D60" s="68">
        <v>4.5999999999999996</v>
      </c>
      <c r="E60" s="68">
        <v>5.6</v>
      </c>
      <c r="F60" s="68">
        <v>5.7</v>
      </c>
      <c r="G60" s="68">
        <v>92.2</v>
      </c>
      <c r="H60" s="68">
        <v>0.02</v>
      </c>
      <c r="I60" s="68">
        <v>0.03</v>
      </c>
      <c r="J60" s="68">
        <v>10.8</v>
      </c>
      <c r="K60" s="68">
        <v>105</v>
      </c>
      <c r="L60" s="68">
        <v>37.4</v>
      </c>
      <c r="M60" s="68">
        <v>13.2</v>
      </c>
      <c r="N60" s="68">
        <v>31</v>
      </c>
      <c r="O60" s="68">
        <v>0.5</v>
      </c>
      <c r="P60" s="44"/>
      <c r="Q60" s="52"/>
      <c r="R60" s="52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39"/>
    </row>
    <row r="61" spans="1:32" ht="18" x14ac:dyDescent="0.25">
      <c r="A61" s="70" t="s">
        <v>121</v>
      </c>
      <c r="B61" s="70" t="s">
        <v>122</v>
      </c>
      <c r="C61" s="68">
        <v>70</v>
      </c>
      <c r="D61" s="68">
        <v>9.6</v>
      </c>
      <c r="E61" s="68">
        <v>5.2</v>
      </c>
      <c r="F61" s="68">
        <v>4.4000000000000004</v>
      </c>
      <c r="G61" s="68">
        <v>103</v>
      </c>
      <c r="H61" s="68">
        <v>0.06</v>
      </c>
      <c r="I61" s="68">
        <v>0.06</v>
      </c>
      <c r="J61" s="68">
        <v>1.91</v>
      </c>
      <c r="K61" s="68">
        <v>221</v>
      </c>
      <c r="L61" s="68">
        <v>31</v>
      </c>
      <c r="M61" s="68">
        <v>39</v>
      </c>
      <c r="N61" s="68">
        <v>146</v>
      </c>
      <c r="O61" s="68">
        <v>0.74</v>
      </c>
      <c r="P61" s="44"/>
      <c r="Q61" s="52"/>
      <c r="R61" s="52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39"/>
    </row>
    <row r="62" spans="1:32" ht="18" x14ac:dyDescent="0.25">
      <c r="A62" s="70" t="s">
        <v>123</v>
      </c>
      <c r="B62" s="70" t="s">
        <v>124</v>
      </c>
      <c r="C62" s="68">
        <v>150</v>
      </c>
      <c r="D62" s="68">
        <v>3.7</v>
      </c>
      <c r="E62" s="68">
        <v>4.8</v>
      </c>
      <c r="F62" s="68">
        <v>36.5</v>
      </c>
      <c r="G62" s="68">
        <v>203.5</v>
      </c>
      <c r="H62" s="68">
        <v>0.03</v>
      </c>
      <c r="I62" s="68">
        <v>0.03</v>
      </c>
      <c r="J62" s="68">
        <v>0</v>
      </c>
      <c r="K62" s="68">
        <v>18.399999999999999</v>
      </c>
      <c r="L62" s="68">
        <v>6.9</v>
      </c>
      <c r="M62" s="68">
        <v>24</v>
      </c>
      <c r="N62" s="68">
        <v>73</v>
      </c>
      <c r="O62" s="68">
        <v>0.49</v>
      </c>
      <c r="P62" s="44"/>
      <c r="Q62" s="52"/>
      <c r="R62" s="52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39"/>
    </row>
    <row r="63" spans="1:32" ht="18" x14ac:dyDescent="0.25">
      <c r="A63" s="70" t="s">
        <v>99</v>
      </c>
      <c r="B63" s="70" t="s">
        <v>81</v>
      </c>
      <c r="C63" s="68">
        <v>20</v>
      </c>
      <c r="D63" s="68">
        <v>0.7</v>
      </c>
      <c r="E63" s="68">
        <v>1.5</v>
      </c>
      <c r="F63" s="68">
        <v>1.9</v>
      </c>
      <c r="G63" s="68">
        <v>23.8</v>
      </c>
      <c r="H63" s="68">
        <v>8.0000000000000002E-3</v>
      </c>
      <c r="I63" s="68">
        <v>2.5999999999999999E-2</v>
      </c>
      <c r="J63" s="68">
        <v>0.1</v>
      </c>
      <c r="K63" s="68">
        <v>6.96</v>
      </c>
      <c r="L63" s="68">
        <v>22</v>
      </c>
      <c r="M63" s="68">
        <v>2.6</v>
      </c>
      <c r="N63" s="68">
        <v>17.399999999999999</v>
      </c>
      <c r="O63" s="68">
        <v>3.7999999999999999E-2</v>
      </c>
      <c r="P63" s="44"/>
      <c r="Q63" s="52"/>
      <c r="R63" s="52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39"/>
    </row>
    <row r="64" spans="1:32" ht="18" x14ac:dyDescent="0.25">
      <c r="A64" s="70" t="s">
        <v>125</v>
      </c>
      <c r="B64" s="70" t="s">
        <v>126</v>
      </c>
      <c r="C64" s="68">
        <v>200</v>
      </c>
      <c r="D64" s="68">
        <v>0.6</v>
      </c>
      <c r="E64" s="68">
        <v>0.2</v>
      </c>
      <c r="F64" s="68">
        <v>15.2</v>
      </c>
      <c r="G64" s="68">
        <v>65.3</v>
      </c>
      <c r="H64" s="68">
        <v>0.01</v>
      </c>
      <c r="I64" s="68">
        <v>0.05</v>
      </c>
      <c r="J64" s="68">
        <v>80</v>
      </c>
      <c r="K64" s="68">
        <v>98</v>
      </c>
      <c r="L64" s="68">
        <v>11</v>
      </c>
      <c r="M64" s="68">
        <v>3</v>
      </c>
      <c r="N64" s="68">
        <v>3</v>
      </c>
      <c r="O64" s="68">
        <v>0.54</v>
      </c>
      <c r="P64" s="44"/>
      <c r="Q64" s="52"/>
      <c r="R64" s="52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39"/>
    </row>
    <row r="65" spans="1:32" ht="18" x14ac:dyDescent="0.25">
      <c r="A65" s="70" t="s">
        <v>32</v>
      </c>
      <c r="B65" s="70" t="s">
        <v>52</v>
      </c>
      <c r="C65" s="68">
        <v>60</v>
      </c>
      <c r="D65" s="68">
        <v>4.5</v>
      </c>
      <c r="E65" s="68">
        <v>0.5</v>
      </c>
      <c r="F65" s="68">
        <v>29.5</v>
      </c>
      <c r="G65" s="68">
        <v>140.69999999999999</v>
      </c>
      <c r="H65" s="68">
        <v>0.24</v>
      </c>
      <c r="I65" s="68">
        <v>0.02</v>
      </c>
      <c r="J65" s="68">
        <v>0.12</v>
      </c>
      <c r="K65" s="68">
        <v>0</v>
      </c>
      <c r="L65" s="68">
        <v>75</v>
      </c>
      <c r="M65" s="68">
        <v>24.6</v>
      </c>
      <c r="N65" s="68">
        <v>77.400000000000006</v>
      </c>
      <c r="O65" s="68">
        <v>2.16</v>
      </c>
      <c r="P65" s="44"/>
      <c r="Q65" s="52"/>
      <c r="R65" s="55"/>
      <c r="S65" s="53"/>
      <c r="T65" s="53"/>
      <c r="U65" s="53"/>
      <c r="V65" s="53"/>
      <c r="W65" s="53"/>
      <c r="X65" s="53"/>
      <c r="Y65" s="53"/>
      <c r="Z65" s="53"/>
      <c r="AA65" s="54"/>
      <c r="AB65" s="53"/>
      <c r="AC65" s="53"/>
      <c r="AD65" s="53"/>
      <c r="AE65" s="53"/>
      <c r="AF65" s="39"/>
    </row>
    <row r="66" spans="1:32" ht="18" x14ac:dyDescent="0.25">
      <c r="A66" s="70" t="s">
        <v>32</v>
      </c>
      <c r="B66" s="70" t="s">
        <v>89</v>
      </c>
      <c r="C66" s="68">
        <v>30</v>
      </c>
      <c r="D66" s="68">
        <v>2.04</v>
      </c>
      <c r="E66" s="68">
        <v>0.4</v>
      </c>
      <c r="F66" s="68">
        <v>10.08</v>
      </c>
      <c r="G66" s="68">
        <v>51.24</v>
      </c>
      <c r="H66" s="68">
        <v>0.12</v>
      </c>
      <c r="I66" s="68">
        <v>0.1</v>
      </c>
      <c r="J66" s="68">
        <v>0.12</v>
      </c>
      <c r="K66" s="68">
        <v>0</v>
      </c>
      <c r="L66" s="68">
        <v>21.9</v>
      </c>
      <c r="M66" s="68">
        <v>12</v>
      </c>
      <c r="N66" s="68">
        <v>37.5</v>
      </c>
      <c r="O66" s="68">
        <v>0.84</v>
      </c>
      <c r="P66" s="58"/>
      <c r="Q66" s="52"/>
      <c r="R66" s="55"/>
      <c r="S66" s="53"/>
      <c r="T66" s="53"/>
      <c r="U66" s="53"/>
      <c r="V66" s="53"/>
      <c r="W66" s="53"/>
      <c r="X66" s="53"/>
      <c r="Y66" s="54"/>
      <c r="Z66" s="54"/>
      <c r="AA66" s="53"/>
      <c r="AB66" s="53"/>
      <c r="AC66" s="53"/>
      <c r="AD66" s="53"/>
      <c r="AE66" s="53"/>
      <c r="AF66" s="39"/>
    </row>
    <row r="67" spans="1:32" ht="18" x14ac:dyDescent="0.25">
      <c r="A67" s="121" t="s">
        <v>33</v>
      </c>
      <c r="B67" s="119"/>
      <c r="C67" s="68"/>
      <c r="D67" s="58">
        <f t="shared" ref="D67:O67" si="5">SUM(D59:D66)</f>
        <v>26.34</v>
      </c>
      <c r="E67" s="58">
        <f t="shared" si="5"/>
        <v>24.299999999999997</v>
      </c>
      <c r="F67" s="58">
        <f t="shared" si="5"/>
        <v>107.58</v>
      </c>
      <c r="G67" s="58">
        <f t="shared" si="5"/>
        <v>753.94</v>
      </c>
      <c r="H67" s="58">
        <f t="shared" si="5"/>
        <v>0.51800000000000002</v>
      </c>
      <c r="I67" s="58">
        <f t="shared" si="5"/>
        <v>0.34599999999999997</v>
      </c>
      <c r="J67" s="58">
        <f t="shared" si="5"/>
        <v>96.68</v>
      </c>
      <c r="K67" s="58">
        <f t="shared" si="5"/>
        <v>1182.3600000000001</v>
      </c>
      <c r="L67" s="58">
        <f t="shared" si="5"/>
        <v>219.20000000000002</v>
      </c>
      <c r="M67" s="58">
        <f t="shared" si="5"/>
        <v>134.4</v>
      </c>
      <c r="N67" s="58">
        <f t="shared" si="5"/>
        <v>407.29999999999995</v>
      </c>
      <c r="O67" s="58">
        <f t="shared" si="5"/>
        <v>5.9779999999999998</v>
      </c>
      <c r="P67" s="62"/>
      <c r="Q67" s="52"/>
      <c r="R67" s="55"/>
      <c r="S67" s="53"/>
      <c r="T67" s="53"/>
      <c r="U67" s="53"/>
      <c r="V67" s="53"/>
      <c r="W67" s="53"/>
      <c r="X67" s="53"/>
      <c r="Y67" s="54"/>
      <c r="Z67" s="54"/>
      <c r="AA67" s="53"/>
      <c r="AB67" s="53"/>
      <c r="AC67" s="53"/>
      <c r="AD67" s="53"/>
      <c r="AE67" s="53"/>
      <c r="AF67" s="39"/>
    </row>
    <row r="68" spans="1:32" ht="18" x14ac:dyDescent="0.25">
      <c r="A68" s="96" t="s">
        <v>36</v>
      </c>
      <c r="B68" s="96"/>
      <c r="C68" s="12"/>
      <c r="D68" s="43">
        <f t="shared" ref="D68:O68" si="6">D66+D57</f>
        <v>21.13</v>
      </c>
      <c r="E68" s="43">
        <f t="shared" si="6"/>
        <v>17.5</v>
      </c>
      <c r="F68" s="43">
        <f t="shared" si="6"/>
        <v>93.800000000000011</v>
      </c>
      <c r="G68" s="43">
        <f t="shared" si="6"/>
        <v>608.08000000000004</v>
      </c>
      <c r="H68" s="43">
        <f t="shared" si="6"/>
        <v>0.72</v>
      </c>
      <c r="I68" s="43">
        <f t="shared" si="6"/>
        <v>0.53</v>
      </c>
      <c r="J68" s="43">
        <f t="shared" si="6"/>
        <v>0.74</v>
      </c>
      <c r="K68" s="43">
        <f t="shared" si="6"/>
        <v>49.83</v>
      </c>
      <c r="L68" s="43">
        <f t="shared" si="6"/>
        <v>363.01</v>
      </c>
      <c r="M68" s="43">
        <f t="shared" si="6"/>
        <v>193.35000000000002</v>
      </c>
      <c r="N68" s="43">
        <f t="shared" si="6"/>
        <v>300.95</v>
      </c>
      <c r="O68" s="43">
        <f t="shared" si="6"/>
        <v>4.95</v>
      </c>
      <c r="P68" s="63"/>
      <c r="Q68" s="123"/>
      <c r="R68" s="123"/>
      <c r="S68" s="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</row>
    <row r="69" spans="1:32" ht="18" x14ac:dyDescent="0.25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122"/>
      <c r="R69" s="122"/>
      <c r="S69" s="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</row>
    <row r="70" spans="1:32" ht="20.25" x14ac:dyDescent="0.25">
      <c r="A70" s="36" t="s">
        <v>37</v>
      </c>
      <c r="B70" s="37"/>
      <c r="C70" s="12"/>
      <c r="D70" s="33"/>
      <c r="E70" s="87" t="s">
        <v>224</v>
      </c>
      <c r="F70" s="86"/>
      <c r="G70" s="86"/>
      <c r="H70" s="86"/>
      <c r="I70" s="86"/>
      <c r="J70" s="85"/>
      <c r="K70" s="85"/>
      <c r="L70" s="85"/>
      <c r="M70" s="85"/>
      <c r="N70" s="85"/>
      <c r="O70" s="85"/>
      <c r="P70" s="85"/>
    </row>
    <row r="71" spans="1:32" ht="20.25" x14ac:dyDescent="0.25">
      <c r="A71" s="36" t="s">
        <v>38</v>
      </c>
      <c r="B71" s="37"/>
      <c r="C71" s="12"/>
      <c r="D71" s="33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</row>
    <row r="72" spans="1:32" ht="20.25" x14ac:dyDescent="0.25">
      <c r="A72" s="36" t="s">
        <v>40</v>
      </c>
      <c r="B72" s="37"/>
      <c r="C72" s="12"/>
      <c r="D72" s="33"/>
      <c r="E72" s="87" t="s">
        <v>222</v>
      </c>
      <c r="F72" s="86"/>
      <c r="G72" s="86"/>
      <c r="H72" s="85"/>
      <c r="I72" s="85"/>
      <c r="J72" s="85"/>
      <c r="K72" s="85"/>
      <c r="L72" s="85"/>
      <c r="M72" s="85"/>
      <c r="N72" s="85"/>
      <c r="O72" s="85"/>
      <c r="P72" s="85"/>
    </row>
    <row r="73" spans="1:32" ht="18" x14ac:dyDescent="0.25">
      <c r="A73" s="36" t="s">
        <v>41</v>
      </c>
      <c r="B73" s="37"/>
      <c r="C73" s="12"/>
      <c r="D73" s="33"/>
      <c r="E73" s="38"/>
      <c r="F73" s="39"/>
      <c r="G73" s="39"/>
      <c r="H73" s="39"/>
      <c r="I73" s="39"/>
      <c r="J73" s="33"/>
      <c r="K73" s="33"/>
      <c r="L73" s="33"/>
      <c r="M73" s="33"/>
      <c r="N73" s="33"/>
      <c r="O73" s="33"/>
      <c r="P73" s="33"/>
    </row>
    <row r="74" spans="1:32" ht="15.6" customHeight="1" x14ac:dyDescent="0.25">
      <c r="A74" s="110" t="s">
        <v>218</v>
      </c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</row>
    <row r="75" spans="1:32" ht="6.6" customHeight="1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</row>
    <row r="76" spans="1:32" ht="21" x14ac:dyDescent="0.25">
      <c r="A76" s="98" t="s">
        <v>1</v>
      </c>
      <c r="B76" s="98"/>
      <c r="C76" s="89"/>
      <c r="D76" s="89"/>
      <c r="E76" s="89"/>
      <c r="F76" s="89"/>
      <c r="G76" s="89"/>
      <c r="H76" s="98" t="s">
        <v>1</v>
      </c>
      <c r="I76" s="111"/>
      <c r="J76" s="111"/>
      <c r="K76" s="111"/>
      <c r="L76" s="111"/>
      <c r="M76" s="111"/>
      <c r="N76" s="111"/>
      <c r="O76" s="111"/>
      <c r="P76" s="111"/>
    </row>
    <row r="77" spans="1:32" ht="20.25" x14ac:dyDescent="0.25">
      <c r="A77" s="98" t="s">
        <v>215</v>
      </c>
      <c r="B77" s="98"/>
      <c r="C77" s="89"/>
      <c r="D77" s="89"/>
      <c r="E77" s="89"/>
      <c r="F77" s="89"/>
      <c r="G77" s="89"/>
      <c r="H77" s="98" t="s">
        <v>219</v>
      </c>
      <c r="I77" s="98"/>
      <c r="J77" s="98"/>
      <c r="K77" s="98"/>
      <c r="L77" s="98"/>
      <c r="M77" s="98"/>
      <c r="N77" s="98"/>
      <c r="O77" s="98"/>
      <c r="P77" s="98"/>
    </row>
    <row r="78" spans="1:32" ht="20.25" x14ac:dyDescent="0.3">
      <c r="A78" s="88" t="s">
        <v>4</v>
      </c>
      <c r="B78" s="88"/>
      <c r="C78" s="83"/>
      <c r="D78" s="88"/>
      <c r="E78" s="88"/>
      <c r="F78" s="88"/>
      <c r="G78" s="88"/>
      <c r="H78" s="99" t="s">
        <v>220</v>
      </c>
      <c r="I78" s="99"/>
      <c r="J78" s="99"/>
      <c r="K78" s="99"/>
      <c r="L78" s="99"/>
      <c r="M78" s="99"/>
      <c r="N78" s="99"/>
      <c r="O78" s="99"/>
      <c r="P78" s="99"/>
    </row>
    <row r="79" spans="1:32" ht="21" x14ac:dyDescent="0.35">
      <c r="A79" s="88" t="s">
        <v>6</v>
      </c>
      <c r="B79" s="88"/>
      <c r="C79" s="83"/>
      <c r="D79" s="88"/>
      <c r="E79" s="88"/>
      <c r="F79" s="88"/>
      <c r="G79" s="88"/>
      <c r="H79" s="99" t="s">
        <v>6</v>
      </c>
      <c r="I79" s="100"/>
      <c r="J79" s="84"/>
      <c r="K79" s="88"/>
      <c r="L79" s="88"/>
      <c r="M79" s="88"/>
      <c r="N79" s="88"/>
      <c r="O79" s="88"/>
      <c r="P79" s="88"/>
    </row>
    <row r="80" spans="1:32" ht="21" x14ac:dyDescent="0.35">
      <c r="A80" s="82"/>
      <c r="B80" s="82"/>
      <c r="C80" s="83"/>
      <c r="D80" s="82"/>
      <c r="E80" s="82"/>
      <c r="F80" s="82"/>
      <c r="G80" s="82"/>
      <c r="H80" s="99"/>
      <c r="I80" s="100"/>
      <c r="J80" s="84"/>
      <c r="K80" s="82"/>
      <c r="L80" s="82"/>
      <c r="M80" s="82"/>
      <c r="N80" s="82"/>
      <c r="O80" s="82"/>
      <c r="P80" s="82"/>
    </row>
    <row r="81" spans="1:16" ht="25.5" x14ac:dyDescent="0.35">
      <c r="A81" s="101" t="s">
        <v>87</v>
      </c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</row>
    <row r="82" spans="1:16" ht="20.25" x14ac:dyDescent="0.3">
      <c r="A82" s="97" t="s">
        <v>88</v>
      </c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</row>
    <row r="83" spans="1:16" ht="20.25" x14ac:dyDescent="0.3">
      <c r="A83" s="9"/>
      <c r="B83" s="9"/>
      <c r="C83" s="9"/>
      <c r="D83" s="9"/>
      <c r="E83" s="9"/>
      <c r="F83" s="9" t="s">
        <v>187</v>
      </c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ht="18" customHeight="1" x14ac:dyDescent="0.25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</row>
    <row r="85" spans="1:16" ht="18" x14ac:dyDescent="0.25">
      <c r="A85" s="10" t="s">
        <v>46</v>
      </c>
      <c r="B85" s="103" t="s">
        <v>8</v>
      </c>
      <c r="C85" s="103" t="s">
        <v>9</v>
      </c>
      <c r="D85" s="105" t="s">
        <v>10</v>
      </c>
      <c r="E85" s="106"/>
      <c r="F85" s="107"/>
      <c r="G85" s="103" t="s">
        <v>11</v>
      </c>
      <c r="H85" s="105" t="s">
        <v>12</v>
      </c>
      <c r="I85" s="106"/>
      <c r="J85" s="106"/>
      <c r="K85" s="106"/>
      <c r="L85" s="105" t="s">
        <v>13</v>
      </c>
      <c r="M85" s="106"/>
      <c r="N85" s="106"/>
      <c r="O85" s="107"/>
      <c r="P85" s="108" t="s">
        <v>14</v>
      </c>
    </row>
    <row r="86" spans="1:16" ht="18" x14ac:dyDescent="0.25">
      <c r="A86" s="12" t="s">
        <v>15</v>
      </c>
      <c r="B86" s="104"/>
      <c r="C86" s="104"/>
      <c r="D86" s="12" t="s">
        <v>16</v>
      </c>
      <c r="E86" s="12" t="s">
        <v>17</v>
      </c>
      <c r="F86" s="12" t="s">
        <v>18</v>
      </c>
      <c r="G86" s="104"/>
      <c r="H86" s="12" t="s">
        <v>19</v>
      </c>
      <c r="I86" s="12" t="s">
        <v>20</v>
      </c>
      <c r="J86" s="12" t="s">
        <v>21</v>
      </c>
      <c r="K86" s="12" t="s">
        <v>22</v>
      </c>
      <c r="L86" s="12" t="s">
        <v>23</v>
      </c>
      <c r="M86" s="12" t="s">
        <v>24</v>
      </c>
      <c r="N86" s="12" t="s">
        <v>25</v>
      </c>
      <c r="O86" s="12" t="s">
        <v>26</v>
      </c>
      <c r="P86" s="109"/>
    </row>
    <row r="87" spans="1:16" ht="18" x14ac:dyDescent="0.25">
      <c r="A87" s="90" t="s">
        <v>47</v>
      </c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</row>
    <row r="88" spans="1:16" ht="18" x14ac:dyDescent="0.25">
      <c r="A88" s="92" t="s">
        <v>28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</row>
    <row r="89" spans="1:16" ht="18" x14ac:dyDescent="0.25">
      <c r="A89" s="67" t="s">
        <v>127</v>
      </c>
      <c r="B89" s="67" t="s">
        <v>128</v>
      </c>
      <c r="C89" s="68">
        <v>60</v>
      </c>
      <c r="D89" s="68">
        <v>0.5</v>
      </c>
      <c r="E89" s="68">
        <v>0.2</v>
      </c>
      <c r="F89" s="68">
        <v>1.5</v>
      </c>
      <c r="G89" s="68">
        <v>8.5</v>
      </c>
      <c r="H89" s="68">
        <v>0.02</v>
      </c>
      <c r="I89" s="68">
        <v>0.02</v>
      </c>
      <c r="J89" s="68">
        <v>6</v>
      </c>
      <c r="K89" s="68">
        <v>6</v>
      </c>
      <c r="L89" s="68">
        <v>14</v>
      </c>
      <c r="M89" s="68">
        <v>8.4</v>
      </c>
      <c r="N89" s="68">
        <v>25</v>
      </c>
      <c r="O89" s="68">
        <v>0.36</v>
      </c>
      <c r="P89" s="47"/>
    </row>
    <row r="90" spans="1:16" ht="18" x14ac:dyDescent="0.25">
      <c r="A90" s="67" t="s">
        <v>129</v>
      </c>
      <c r="B90" s="67" t="s">
        <v>130</v>
      </c>
      <c r="C90" s="68">
        <v>200</v>
      </c>
      <c r="D90" s="68">
        <v>14.8</v>
      </c>
      <c r="E90" s="68">
        <v>14.9</v>
      </c>
      <c r="F90" s="68">
        <v>42.6</v>
      </c>
      <c r="G90" s="68">
        <v>348.3</v>
      </c>
      <c r="H90" s="68">
        <v>7.0000000000000007E-2</v>
      </c>
      <c r="I90" s="68">
        <v>0.12</v>
      </c>
      <c r="J90" s="68">
        <v>0.72</v>
      </c>
      <c r="K90" s="68">
        <v>262</v>
      </c>
      <c r="L90" s="68">
        <v>20</v>
      </c>
      <c r="M90" s="68">
        <v>44</v>
      </c>
      <c r="N90" s="68">
        <v>193</v>
      </c>
      <c r="O90" s="68">
        <v>2.2000000000000002</v>
      </c>
      <c r="P90" s="47"/>
    </row>
    <row r="91" spans="1:16" ht="18" x14ac:dyDescent="0.25">
      <c r="A91" s="67" t="s">
        <v>51</v>
      </c>
      <c r="B91" s="67" t="s">
        <v>131</v>
      </c>
      <c r="C91" s="68">
        <v>200</v>
      </c>
      <c r="D91" s="68">
        <v>0.2</v>
      </c>
      <c r="E91" s="68">
        <v>0</v>
      </c>
      <c r="F91" s="68">
        <v>6.5</v>
      </c>
      <c r="G91" s="68">
        <v>26.8</v>
      </c>
      <c r="H91" s="68">
        <v>0</v>
      </c>
      <c r="I91" s="68">
        <v>0.01</v>
      </c>
      <c r="J91" s="68">
        <v>0.04</v>
      </c>
      <c r="K91" s="68">
        <v>0.3</v>
      </c>
      <c r="L91" s="68">
        <v>4.5</v>
      </c>
      <c r="M91" s="68">
        <v>3.8</v>
      </c>
      <c r="N91" s="68">
        <v>7.2</v>
      </c>
      <c r="O91" s="68">
        <v>0.73</v>
      </c>
      <c r="P91" s="47"/>
    </row>
    <row r="92" spans="1:16" ht="18" x14ac:dyDescent="0.25">
      <c r="A92" s="67" t="s">
        <v>32</v>
      </c>
      <c r="B92" s="67" t="s">
        <v>52</v>
      </c>
      <c r="C92" s="68">
        <v>30</v>
      </c>
      <c r="D92" s="68">
        <v>2.2999999999999998</v>
      </c>
      <c r="E92" s="68">
        <v>0.3</v>
      </c>
      <c r="F92" s="68">
        <v>15.4</v>
      </c>
      <c r="G92" s="68">
        <v>70.3</v>
      </c>
      <c r="H92" s="68">
        <v>0.12</v>
      </c>
      <c r="I92" s="68">
        <v>0.09</v>
      </c>
      <c r="J92" s="68">
        <v>0.06</v>
      </c>
      <c r="K92" s="68">
        <v>0</v>
      </c>
      <c r="L92" s="68">
        <v>37.5</v>
      </c>
      <c r="M92" s="68">
        <v>12.3</v>
      </c>
      <c r="N92" s="68">
        <v>38.700000000000003</v>
      </c>
      <c r="O92" s="68">
        <v>1.08</v>
      </c>
      <c r="P92" s="47"/>
    </row>
    <row r="93" spans="1:16" ht="18" x14ac:dyDescent="0.25">
      <c r="A93" s="67" t="s">
        <v>32</v>
      </c>
      <c r="B93" s="67" t="s">
        <v>89</v>
      </c>
      <c r="C93" s="68">
        <v>25</v>
      </c>
      <c r="D93" s="68">
        <v>1.7</v>
      </c>
      <c r="E93" s="68">
        <v>0.3</v>
      </c>
      <c r="F93" s="68">
        <v>8.4</v>
      </c>
      <c r="G93" s="68">
        <v>42.7</v>
      </c>
      <c r="H93" s="68">
        <v>0.1</v>
      </c>
      <c r="I93" s="68">
        <v>0.08</v>
      </c>
      <c r="J93" s="68">
        <v>0.1</v>
      </c>
      <c r="K93" s="68">
        <v>0</v>
      </c>
      <c r="L93" s="68">
        <v>18.25</v>
      </c>
      <c r="M93" s="68">
        <v>10</v>
      </c>
      <c r="N93" s="68">
        <v>31.25</v>
      </c>
      <c r="O93" s="68">
        <v>0.7</v>
      </c>
      <c r="P93" s="47"/>
    </row>
    <row r="94" spans="1:16" ht="18" x14ac:dyDescent="0.25">
      <c r="A94" s="94" t="s">
        <v>29</v>
      </c>
      <c r="B94" s="94"/>
      <c r="C94" s="23"/>
      <c r="D94" s="24">
        <f t="shared" ref="D94:O94" si="7">SUM(D89:D93)</f>
        <v>19.5</v>
      </c>
      <c r="E94" s="24">
        <f t="shared" si="7"/>
        <v>15.700000000000001</v>
      </c>
      <c r="F94" s="24">
        <f t="shared" si="7"/>
        <v>74.400000000000006</v>
      </c>
      <c r="G94" s="24">
        <f t="shared" si="7"/>
        <v>496.6</v>
      </c>
      <c r="H94" s="24">
        <f t="shared" si="7"/>
        <v>0.31000000000000005</v>
      </c>
      <c r="I94" s="24">
        <f t="shared" si="7"/>
        <v>0.32</v>
      </c>
      <c r="J94" s="24">
        <f t="shared" si="7"/>
        <v>6.919999999999999</v>
      </c>
      <c r="K94" s="24">
        <f t="shared" si="7"/>
        <v>268.3</v>
      </c>
      <c r="L94" s="24">
        <f t="shared" si="7"/>
        <v>94.25</v>
      </c>
      <c r="M94" s="24">
        <f t="shared" si="7"/>
        <v>78.5</v>
      </c>
      <c r="N94" s="24">
        <f t="shared" si="7"/>
        <v>295.14999999999998</v>
      </c>
      <c r="O94" s="24">
        <f t="shared" si="7"/>
        <v>5.07</v>
      </c>
      <c r="P94" s="45"/>
    </row>
    <row r="95" spans="1:16" ht="18" x14ac:dyDescent="0.25">
      <c r="A95" s="95" t="s">
        <v>30</v>
      </c>
      <c r="B95" s="95"/>
      <c r="C95" s="95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0"/>
    </row>
    <row r="96" spans="1:16" ht="18" x14ac:dyDescent="0.25">
      <c r="A96" s="70" t="s">
        <v>108</v>
      </c>
      <c r="B96" s="70" t="s">
        <v>189</v>
      </c>
      <c r="C96" s="68">
        <v>60</v>
      </c>
      <c r="D96" s="68">
        <v>1.3</v>
      </c>
      <c r="E96" s="68">
        <v>6.6</v>
      </c>
      <c r="F96" s="68">
        <v>2.2000000000000002</v>
      </c>
      <c r="G96" s="68">
        <v>73.400000000000006</v>
      </c>
      <c r="H96" s="68">
        <v>0.02</v>
      </c>
      <c r="I96" s="68">
        <v>0.03</v>
      </c>
      <c r="J96" s="68">
        <v>17.3</v>
      </c>
      <c r="K96" s="68">
        <v>30.5</v>
      </c>
      <c r="L96" s="68">
        <v>22</v>
      </c>
      <c r="M96" s="68">
        <v>9.3000000000000007</v>
      </c>
      <c r="N96" s="68">
        <v>27</v>
      </c>
      <c r="O96" s="68">
        <v>0.48</v>
      </c>
      <c r="P96" s="47"/>
    </row>
    <row r="97" spans="1:16" ht="36" x14ac:dyDescent="0.25">
      <c r="A97" s="70" t="s">
        <v>132</v>
      </c>
      <c r="B97" s="70" t="s">
        <v>151</v>
      </c>
      <c r="C97" s="68">
        <v>200</v>
      </c>
      <c r="D97" s="68">
        <v>5.2</v>
      </c>
      <c r="E97" s="68">
        <v>2.8</v>
      </c>
      <c r="F97" s="68">
        <v>18.5</v>
      </c>
      <c r="G97" s="68">
        <v>119.6</v>
      </c>
      <c r="H97" s="68">
        <v>0.09</v>
      </c>
      <c r="I97" s="68">
        <v>0.05</v>
      </c>
      <c r="J97" s="68">
        <v>6.9</v>
      </c>
      <c r="K97" s="68">
        <v>97.6</v>
      </c>
      <c r="L97" s="68">
        <v>13.8</v>
      </c>
      <c r="M97" s="68">
        <v>20.8</v>
      </c>
      <c r="N97" s="68">
        <v>54.6</v>
      </c>
      <c r="O97" s="68">
        <v>0.7</v>
      </c>
      <c r="P97" s="47"/>
    </row>
    <row r="98" spans="1:16" ht="18" x14ac:dyDescent="0.25">
      <c r="A98" s="70" t="s">
        <v>134</v>
      </c>
      <c r="B98" s="70" t="s">
        <v>190</v>
      </c>
      <c r="C98" s="68">
        <v>50</v>
      </c>
      <c r="D98" s="68">
        <v>8.4</v>
      </c>
      <c r="E98" s="68">
        <v>7.9</v>
      </c>
      <c r="F98" s="68">
        <v>3.3</v>
      </c>
      <c r="G98" s="68">
        <v>118.25</v>
      </c>
      <c r="H98" s="68">
        <v>0.1</v>
      </c>
      <c r="I98" s="68">
        <v>0.8</v>
      </c>
      <c r="J98" s="68">
        <v>6.2</v>
      </c>
      <c r="K98" s="68">
        <v>2363.1</v>
      </c>
      <c r="L98" s="68">
        <v>19.399999999999999</v>
      </c>
      <c r="M98" s="68">
        <v>8.8000000000000007</v>
      </c>
      <c r="N98" s="68">
        <v>138.1</v>
      </c>
      <c r="O98" s="68">
        <v>2.9</v>
      </c>
      <c r="P98" s="47"/>
    </row>
    <row r="99" spans="1:16" ht="18" x14ac:dyDescent="0.25">
      <c r="A99" s="70" t="s">
        <v>136</v>
      </c>
      <c r="B99" s="70" t="s">
        <v>225</v>
      </c>
      <c r="C99" s="68">
        <v>150</v>
      </c>
      <c r="D99" s="68">
        <v>4.4000000000000004</v>
      </c>
      <c r="E99" s="68">
        <v>5.3</v>
      </c>
      <c r="F99" s="68">
        <v>30.5</v>
      </c>
      <c r="G99" s="68">
        <v>187.1</v>
      </c>
      <c r="H99" s="68">
        <v>0.05</v>
      </c>
      <c r="I99" s="68">
        <v>0.03</v>
      </c>
      <c r="J99" s="68">
        <v>0</v>
      </c>
      <c r="K99" s="68">
        <v>20.3</v>
      </c>
      <c r="L99" s="68">
        <v>19.5</v>
      </c>
      <c r="M99" s="68">
        <v>17.3</v>
      </c>
      <c r="N99" s="68">
        <v>142.5</v>
      </c>
      <c r="O99" s="68">
        <v>0.8</v>
      </c>
      <c r="P99" s="47"/>
    </row>
    <row r="100" spans="1:16" ht="18" x14ac:dyDescent="0.25">
      <c r="A100" s="70" t="s">
        <v>137</v>
      </c>
      <c r="B100" s="70" t="s">
        <v>82</v>
      </c>
      <c r="C100" s="68">
        <v>20</v>
      </c>
      <c r="D100" s="68">
        <v>0.3</v>
      </c>
      <c r="E100" s="68">
        <v>1.6</v>
      </c>
      <c r="F100" s="68">
        <v>0.6</v>
      </c>
      <c r="G100" s="68">
        <v>18.600000000000001</v>
      </c>
      <c r="H100" s="68">
        <v>2E-3</v>
      </c>
      <c r="I100" s="68">
        <v>8.0000000000000002E-3</v>
      </c>
      <c r="J100" s="68">
        <v>0.02</v>
      </c>
      <c r="K100" s="68">
        <v>7.8</v>
      </c>
      <c r="L100" s="68">
        <v>8</v>
      </c>
      <c r="M100" s="68">
        <v>0.9</v>
      </c>
      <c r="N100" s="68">
        <v>5.8</v>
      </c>
      <c r="O100" s="68">
        <v>0.02</v>
      </c>
      <c r="P100" s="47"/>
    </row>
    <row r="101" spans="1:16" ht="18" x14ac:dyDescent="0.25">
      <c r="A101" s="70" t="s">
        <v>138</v>
      </c>
      <c r="B101" s="70" t="s">
        <v>139</v>
      </c>
      <c r="C101" s="68">
        <v>200</v>
      </c>
      <c r="D101" s="68">
        <v>1</v>
      </c>
      <c r="E101" s="68">
        <v>0.1</v>
      </c>
      <c r="F101" s="68">
        <v>15.76</v>
      </c>
      <c r="G101" s="68">
        <v>66.900000000000006</v>
      </c>
      <c r="H101" s="68">
        <v>0.01</v>
      </c>
      <c r="I101" s="68">
        <v>0.03</v>
      </c>
      <c r="J101" s="68">
        <v>0.32</v>
      </c>
      <c r="K101" s="68">
        <v>70</v>
      </c>
      <c r="L101" s="68">
        <v>28</v>
      </c>
      <c r="M101" s="68">
        <v>18</v>
      </c>
      <c r="N101" s="68">
        <v>25</v>
      </c>
      <c r="O101" s="68">
        <v>0.57999999999999996</v>
      </c>
      <c r="P101" s="47"/>
    </row>
    <row r="102" spans="1:16" ht="18" x14ac:dyDescent="0.25">
      <c r="A102" s="67" t="s">
        <v>32</v>
      </c>
      <c r="B102" s="67" t="s">
        <v>52</v>
      </c>
      <c r="C102" s="68">
        <v>45</v>
      </c>
      <c r="D102" s="68">
        <v>3.4</v>
      </c>
      <c r="E102" s="68">
        <v>0.4</v>
      </c>
      <c r="F102" s="68">
        <v>22.1</v>
      </c>
      <c r="G102" s="68">
        <v>105.5</v>
      </c>
      <c r="H102" s="68">
        <v>0.18</v>
      </c>
      <c r="I102" s="68">
        <v>0.14000000000000001</v>
      </c>
      <c r="J102" s="68">
        <v>0.09</v>
      </c>
      <c r="K102" s="68">
        <v>0</v>
      </c>
      <c r="L102" s="68">
        <v>56.25</v>
      </c>
      <c r="M102" s="68">
        <v>18.45</v>
      </c>
      <c r="N102" s="68">
        <v>58.05</v>
      </c>
      <c r="O102" s="68">
        <v>1.62</v>
      </c>
      <c r="P102" s="47"/>
    </row>
    <row r="103" spans="1:16" ht="18" x14ac:dyDescent="0.25">
      <c r="A103" s="70" t="s">
        <v>32</v>
      </c>
      <c r="B103" s="70" t="s">
        <v>89</v>
      </c>
      <c r="C103" s="68">
        <v>30</v>
      </c>
      <c r="D103" s="68">
        <v>2.04</v>
      </c>
      <c r="E103" s="68">
        <v>0.4</v>
      </c>
      <c r="F103" s="68">
        <v>10.08</v>
      </c>
      <c r="G103" s="68">
        <v>51.24</v>
      </c>
      <c r="H103" s="68">
        <v>0.12</v>
      </c>
      <c r="I103" s="68">
        <v>0.1</v>
      </c>
      <c r="J103" s="68">
        <v>0.12</v>
      </c>
      <c r="K103" s="68">
        <v>0</v>
      </c>
      <c r="L103" s="68">
        <v>21.9</v>
      </c>
      <c r="M103" s="68">
        <v>12</v>
      </c>
      <c r="N103" s="68">
        <v>37.5</v>
      </c>
      <c r="O103" s="68">
        <v>0.84</v>
      </c>
      <c r="P103" s="65"/>
    </row>
    <row r="104" spans="1:16" ht="18" x14ac:dyDescent="0.25">
      <c r="A104" s="121" t="s">
        <v>33</v>
      </c>
      <c r="B104" s="119"/>
      <c r="C104" s="68"/>
      <c r="D104" s="62">
        <f t="shared" ref="D104:O104" si="8">SUM(D96:D103)</f>
        <v>26.04</v>
      </c>
      <c r="E104" s="62">
        <f t="shared" si="8"/>
        <v>25.099999999999998</v>
      </c>
      <c r="F104" s="62">
        <f t="shared" si="8"/>
        <v>103.04</v>
      </c>
      <c r="G104" s="62">
        <f t="shared" si="8"/>
        <v>740.59</v>
      </c>
      <c r="H104" s="62">
        <f t="shared" si="8"/>
        <v>0.57200000000000006</v>
      </c>
      <c r="I104" s="62">
        <f t="shared" si="8"/>
        <v>1.1880000000000002</v>
      </c>
      <c r="J104" s="62">
        <f t="shared" si="8"/>
        <v>30.950000000000003</v>
      </c>
      <c r="K104" s="62">
        <f t="shared" si="8"/>
        <v>2589.3000000000002</v>
      </c>
      <c r="L104" s="62">
        <f t="shared" si="8"/>
        <v>188.85</v>
      </c>
      <c r="M104" s="62">
        <f t="shared" si="8"/>
        <v>105.55</v>
      </c>
      <c r="N104" s="62">
        <f t="shared" si="8"/>
        <v>488.55</v>
      </c>
      <c r="O104" s="62">
        <f t="shared" si="8"/>
        <v>7.9399999999999995</v>
      </c>
      <c r="P104" s="62"/>
    </row>
    <row r="105" spans="1:16" ht="18" x14ac:dyDescent="0.25">
      <c r="A105" s="96" t="s">
        <v>36</v>
      </c>
      <c r="B105" s="96"/>
      <c r="C105" s="12"/>
      <c r="D105" s="43">
        <f t="shared" ref="D105:O105" si="9">D103+D94</f>
        <v>21.54</v>
      </c>
      <c r="E105" s="43">
        <f t="shared" si="9"/>
        <v>16.100000000000001</v>
      </c>
      <c r="F105" s="43">
        <f t="shared" si="9"/>
        <v>84.48</v>
      </c>
      <c r="G105" s="43">
        <f t="shared" si="9"/>
        <v>547.84</v>
      </c>
      <c r="H105" s="43">
        <f t="shared" si="9"/>
        <v>0.43000000000000005</v>
      </c>
      <c r="I105" s="43">
        <f t="shared" si="9"/>
        <v>0.42000000000000004</v>
      </c>
      <c r="J105" s="43">
        <f t="shared" si="9"/>
        <v>7.0399999999999991</v>
      </c>
      <c r="K105" s="43">
        <f t="shared" si="9"/>
        <v>268.3</v>
      </c>
      <c r="L105" s="43">
        <f t="shared" si="9"/>
        <v>116.15</v>
      </c>
      <c r="M105" s="43">
        <f t="shared" si="9"/>
        <v>90.5</v>
      </c>
      <c r="N105" s="43">
        <f t="shared" si="9"/>
        <v>332.65</v>
      </c>
      <c r="O105" s="43">
        <f t="shared" si="9"/>
        <v>5.91</v>
      </c>
      <c r="P105" s="63"/>
    </row>
    <row r="106" spans="1:16" ht="18" x14ac:dyDescent="0.25">
      <c r="A106" s="6"/>
      <c r="B106" s="6"/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20.25" x14ac:dyDescent="0.25">
      <c r="A107" s="36" t="s">
        <v>37</v>
      </c>
      <c r="B107" s="37"/>
      <c r="C107" s="12"/>
      <c r="D107" s="33"/>
      <c r="E107" s="87" t="s">
        <v>224</v>
      </c>
      <c r="F107" s="86"/>
      <c r="G107" s="86"/>
      <c r="H107" s="86"/>
      <c r="I107" s="86"/>
      <c r="J107" s="85"/>
      <c r="K107" s="85"/>
      <c r="L107" s="85"/>
      <c r="M107" s="85"/>
      <c r="N107" s="85"/>
      <c r="O107" s="85"/>
      <c r="P107" s="85"/>
    </row>
    <row r="108" spans="1:16" ht="20.25" x14ac:dyDescent="0.25">
      <c r="A108" s="36" t="s">
        <v>38</v>
      </c>
      <c r="B108" s="37"/>
      <c r="C108" s="12"/>
      <c r="D108" s="33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</row>
    <row r="109" spans="1:16" ht="20.25" x14ac:dyDescent="0.25">
      <c r="A109" s="36" t="s">
        <v>40</v>
      </c>
      <c r="B109" s="37"/>
      <c r="C109" s="12"/>
      <c r="D109" s="33"/>
      <c r="E109" s="87" t="s">
        <v>222</v>
      </c>
      <c r="F109" s="86"/>
      <c r="G109" s="86"/>
      <c r="H109" s="85"/>
      <c r="I109" s="85"/>
      <c r="J109" s="85"/>
      <c r="K109" s="85"/>
      <c r="L109" s="85"/>
      <c r="M109" s="85"/>
      <c r="N109" s="85"/>
      <c r="O109" s="85"/>
      <c r="P109" s="85"/>
    </row>
    <row r="110" spans="1:16" ht="18" x14ac:dyDescent="0.25">
      <c r="A110" s="36" t="s">
        <v>41</v>
      </c>
      <c r="B110" s="37"/>
      <c r="C110" s="12"/>
      <c r="D110" s="33"/>
      <c r="E110" s="38"/>
      <c r="F110" s="39"/>
      <c r="G110" s="39"/>
      <c r="H110" s="39"/>
      <c r="I110" s="39"/>
      <c r="J110" s="33"/>
      <c r="K110" s="33"/>
      <c r="L110" s="33"/>
      <c r="M110" s="33"/>
      <c r="N110" s="33"/>
      <c r="O110" s="33"/>
      <c r="P110" s="33"/>
    </row>
    <row r="111" spans="1:16" ht="25.5" customHeight="1" x14ac:dyDescent="0.25">
      <c r="A111" s="4"/>
      <c r="B111" s="4"/>
      <c r="C111" s="3"/>
      <c r="D111" s="33"/>
      <c r="E111" s="38"/>
      <c r="F111" s="39"/>
      <c r="G111" s="39"/>
      <c r="H111" s="39"/>
      <c r="I111" s="39"/>
      <c r="J111" s="33"/>
      <c r="K111" s="33"/>
      <c r="L111" s="33"/>
      <c r="M111" s="33"/>
      <c r="N111" s="33"/>
      <c r="O111" s="33"/>
      <c r="P111" s="33"/>
    </row>
    <row r="112" spans="1:16" ht="15.6" customHeight="1" x14ac:dyDescent="0.25">
      <c r="A112" s="110" t="s">
        <v>218</v>
      </c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</row>
    <row r="113" spans="1:16" ht="6.6" customHeight="1" x14ac:dyDescent="0.25">
      <c r="A113" s="110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</row>
    <row r="114" spans="1:16" ht="21" x14ac:dyDescent="0.25">
      <c r="A114" s="98" t="s">
        <v>1</v>
      </c>
      <c r="B114" s="98"/>
      <c r="C114" s="89"/>
      <c r="D114" s="89"/>
      <c r="E114" s="89"/>
      <c r="F114" s="89"/>
      <c r="G114" s="89"/>
      <c r="H114" s="98" t="s">
        <v>1</v>
      </c>
      <c r="I114" s="111"/>
      <c r="J114" s="111"/>
      <c r="K114" s="111"/>
      <c r="L114" s="111"/>
      <c r="M114" s="111"/>
      <c r="N114" s="111"/>
      <c r="O114" s="111"/>
      <c r="P114" s="111"/>
    </row>
    <row r="115" spans="1:16" ht="20.25" x14ac:dyDescent="0.25">
      <c r="A115" s="98" t="s">
        <v>215</v>
      </c>
      <c r="B115" s="98"/>
      <c r="C115" s="89"/>
      <c r="D115" s="89"/>
      <c r="E115" s="89"/>
      <c r="F115" s="89"/>
      <c r="G115" s="89"/>
      <c r="H115" s="98" t="s">
        <v>219</v>
      </c>
      <c r="I115" s="98"/>
      <c r="J115" s="98"/>
      <c r="K115" s="98"/>
      <c r="L115" s="98"/>
      <c r="M115" s="98"/>
      <c r="N115" s="98"/>
      <c r="O115" s="98"/>
      <c r="P115" s="98"/>
    </row>
    <row r="116" spans="1:16" ht="20.25" x14ac:dyDescent="0.3">
      <c r="A116" s="88" t="s">
        <v>4</v>
      </c>
      <c r="B116" s="88"/>
      <c r="C116" s="83"/>
      <c r="D116" s="88"/>
      <c r="E116" s="88"/>
      <c r="F116" s="88"/>
      <c r="G116" s="88"/>
      <c r="H116" s="99" t="s">
        <v>220</v>
      </c>
      <c r="I116" s="99"/>
      <c r="J116" s="99"/>
      <c r="K116" s="99"/>
      <c r="L116" s="99"/>
      <c r="M116" s="99"/>
      <c r="N116" s="99"/>
      <c r="O116" s="99"/>
      <c r="P116" s="99"/>
    </row>
    <row r="117" spans="1:16" ht="21" x14ac:dyDescent="0.35">
      <c r="A117" s="88" t="s">
        <v>6</v>
      </c>
      <c r="B117" s="88"/>
      <c r="C117" s="83"/>
      <c r="D117" s="88"/>
      <c r="E117" s="88"/>
      <c r="F117" s="88"/>
      <c r="G117" s="88"/>
      <c r="H117" s="99" t="s">
        <v>6</v>
      </c>
      <c r="I117" s="100"/>
      <c r="J117" s="84"/>
      <c r="K117" s="88"/>
      <c r="L117" s="88"/>
      <c r="M117" s="88"/>
      <c r="N117" s="88"/>
      <c r="O117" s="88"/>
      <c r="P117" s="88"/>
    </row>
    <row r="118" spans="1:16" ht="25.5" x14ac:dyDescent="0.35">
      <c r="A118" s="101" t="s">
        <v>87</v>
      </c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</row>
    <row r="119" spans="1:16" ht="20.25" x14ac:dyDescent="0.3">
      <c r="A119" s="97" t="s">
        <v>88</v>
      </c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</row>
    <row r="120" spans="1:16" ht="20.25" x14ac:dyDescent="0.3">
      <c r="A120" s="9"/>
      <c r="B120" s="9"/>
      <c r="C120" s="9"/>
      <c r="D120" s="9"/>
      <c r="E120" s="9"/>
      <c r="F120" s="9" t="s">
        <v>187</v>
      </c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 ht="20.25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 ht="18" x14ac:dyDescent="0.25">
      <c r="A122" s="10" t="s">
        <v>49</v>
      </c>
      <c r="B122" s="103" t="s">
        <v>8</v>
      </c>
      <c r="C122" s="103" t="s">
        <v>9</v>
      </c>
      <c r="D122" s="105" t="s">
        <v>10</v>
      </c>
      <c r="E122" s="106"/>
      <c r="F122" s="107"/>
      <c r="G122" s="103" t="s">
        <v>11</v>
      </c>
      <c r="H122" s="105" t="s">
        <v>12</v>
      </c>
      <c r="I122" s="106"/>
      <c r="J122" s="106"/>
      <c r="K122" s="106"/>
      <c r="L122" s="105" t="s">
        <v>13</v>
      </c>
      <c r="M122" s="106"/>
      <c r="N122" s="106"/>
      <c r="O122" s="107"/>
      <c r="P122" s="108" t="s">
        <v>14</v>
      </c>
    </row>
    <row r="123" spans="1:16" ht="18" customHeight="1" x14ac:dyDescent="0.25">
      <c r="A123" s="12" t="s">
        <v>15</v>
      </c>
      <c r="B123" s="104"/>
      <c r="C123" s="104"/>
      <c r="D123" s="12" t="s">
        <v>16</v>
      </c>
      <c r="E123" s="12" t="s">
        <v>17</v>
      </c>
      <c r="F123" s="12" t="s">
        <v>18</v>
      </c>
      <c r="G123" s="104"/>
      <c r="H123" s="12" t="s">
        <v>19</v>
      </c>
      <c r="I123" s="12" t="s">
        <v>20</v>
      </c>
      <c r="J123" s="12" t="s">
        <v>21</v>
      </c>
      <c r="K123" s="12" t="s">
        <v>22</v>
      </c>
      <c r="L123" s="12" t="s">
        <v>23</v>
      </c>
      <c r="M123" s="12" t="s">
        <v>24</v>
      </c>
      <c r="N123" s="12" t="s">
        <v>25</v>
      </c>
      <c r="O123" s="12" t="s">
        <v>26</v>
      </c>
      <c r="P123" s="109"/>
    </row>
    <row r="124" spans="1:16" ht="18" x14ac:dyDescent="0.25">
      <c r="A124" s="90" t="s">
        <v>74</v>
      </c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</row>
    <row r="125" spans="1:16" ht="18" x14ac:dyDescent="0.25">
      <c r="A125" s="92" t="s">
        <v>28</v>
      </c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</row>
    <row r="126" spans="1:16" ht="18" x14ac:dyDescent="0.25">
      <c r="A126" s="67" t="s">
        <v>103</v>
      </c>
      <c r="B126" s="67" t="s">
        <v>104</v>
      </c>
      <c r="C126" s="68">
        <v>15</v>
      </c>
      <c r="D126" s="68">
        <v>3.5</v>
      </c>
      <c r="E126" s="68">
        <v>4.4000000000000004</v>
      </c>
      <c r="F126" s="68">
        <v>0</v>
      </c>
      <c r="G126" s="68">
        <v>53.8</v>
      </c>
      <c r="H126" s="68">
        <v>0.01</v>
      </c>
      <c r="I126" s="68">
        <v>0.05</v>
      </c>
      <c r="J126" s="68">
        <v>0.11</v>
      </c>
      <c r="K126" s="68">
        <v>39</v>
      </c>
      <c r="L126" s="68">
        <v>132</v>
      </c>
      <c r="M126" s="68">
        <v>5.3</v>
      </c>
      <c r="N126" s="68">
        <v>75</v>
      </c>
      <c r="O126" s="68">
        <v>0.15</v>
      </c>
      <c r="P126" s="47"/>
    </row>
    <row r="127" spans="1:16" ht="18" x14ac:dyDescent="0.25">
      <c r="A127" s="67" t="s">
        <v>140</v>
      </c>
      <c r="B127" s="67" t="s">
        <v>141</v>
      </c>
      <c r="C127" s="68">
        <v>200</v>
      </c>
      <c r="D127" s="68">
        <v>6.8</v>
      </c>
      <c r="E127" s="68">
        <v>7.6</v>
      </c>
      <c r="F127" s="68">
        <v>24.7</v>
      </c>
      <c r="G127" s="68">
        <v>192.6</v>
      </c>
      <c r="H127" s="68">
        <v>0.14000000000000001</v>
      </c>
      <c r="I127" s="68">
        <v>0.17</v>
      </c>
      <c r="J127" s="68">
        <v>0.61</v>
      </c>
      <c r="K127" s="68">
        <v>29.1</v>
      </c>
      <c r="L127" s="68">
        <v>146</v>
      </c>
      <c r="M127" s="68">
        <v>46</v>
      </c>
      <c r="N127" s="68">
        <v>188</v>
      </c>
      <c r="O127" s="68">
        <v>1.2</v>
      </c>
      <c r="P127" s="47"/>
    </row>
    <row r="128" spans="1:16" ht="18" x14ac:dyDescent="0.25">
      <c r="A128" s="67" t="s">
        <v>142</v>
      </c>
      <c r="B128" s="67" t="s">
        <v>143</v>
      </c>
      <c r="C128" s="68">
        <v>200</v>
      </c>
      <c r="D128" s="68">
        <v>3.8</v>
      </c>
      <c r="E128" s="68">
        <v>2.9</v>
      </c>
      <c r="F128" s="68">
        <v>11.3</v>
      </c>
      <c r="G128" s="68">
        <v>86</v>
      </c>
      <c r="H128" s="68">
        <v>0.03</v>
      </c>
      <c r="I128" s="68">
        <v>0.13</v>
      </c>
      <c r="J128" s="68">
        <v>0.52</v>
      </c>
      <c r="K128" s="68">
        <v>13.3</v>
      </c>
      <c r="L128" s="68">
        <v>111</v>
      </c>
      <c r="M128" s="68">
        <v>31</v>
      </c>
      <c r="N128" s="68">
        <v>107</v>
      </c>
      <c r="O128" s="68">
        <v>1.07</v>
      </c>
      <c r="P128" s="47"/>
    </row>
    <row r="129" spans="1:16" ht="18" x14ac:dyDescent="0.25">
      <c r="A129" s="67" t="s">
        <v>32</v>
      </c>
      <c r="B129" s="67" t="s">
        <v>191</v>
      </c>
      <c r="C129" s="68">
        <v>100</v>
      </c>
      <c r="D129" s="68">
        <v>0.9</v>
      </c>
      <c r="E129" s="68">
        <v>0.3</v>
      </c>
      <c r="F129" s="68">
        <v>11.1</v>
      </c>
      <c r="G129" s="68">
        <v>52.5</v>
      </c>
      <c r="H129" s="68">
        <v>0</v>
      </c>
      <c r="I129" s="68">
        <v>0</v>
      </c>
      <c r="J129" s="68">
        <v>9.8000000000000007</v>
      </c>
      <c r="K129" s="68">
        <v>0</v>
      </c>
      <c r="L129" s="68">
        <v>20.100000000000001</v>
      </c>
      <c r="M129" s="68">
        <v>15.5</v>
      </c>
      <c r="N129" s="68">
        <v>17.100000000000001</v>
      </c>
      <c r="O129" s="68">
        <v>1</v>
      </c>
      <c r="P129" s="47"/>
    </row>
    <row r="130" spans="1:16" ht="18" x14ac:dyDescent="0.25">
      <c r="A130" s="67" t="s">
        <v>32</v>
      </c>
      <c r="B130" s="67" t="s">
        <v>52</v>
      </c>
      <c r="C130" s="68">
        <v>30</v>
      </c>
      <c r="D130" s="68">
        <v>2.2999999999999998</v>
      </c>
      <c r="E130" s="68">
        <v>0.2</v>
      </c>
      <c r="F130" s="68">
        <v>15.4</v>
      </c>
      <c r="G130" s="68">
        <v>70.3</v>
      </c>
      <c r="H130" s="68">
        <v>0.12</v>
      </c>
      <c r="I130" s="68">
        <v>0.09</v>
      </c>
      <c r="J130" s="68">
        <v>0.06</v>
      </c>
      <c r="K130" s="68">
        <v>0</v>
      </c>
      <c r="L130" s="68">
        <v>37.5</v>
      </c>
      <c r="M130" s="68">
        <v>12.3</v>
      </c>
      <c r="N130" s="68">
        <v>38.700000000000003</v>
      </c>
      <c r="O130" s="68">
        <v>1.08</v>
      </c>
      <c r="P130" s="47"/>
    </row>
    <row r="131" spans="1:16" ht="18" x14ac:dyDescent="0.25">
      <c r="A131" s="67" t="s">
        <v>32</v>
      </c>
      <c r="B131" s="67" t="s">
        <v>89</v>
      </c>
      <c r="C131" s="68">
        <v>25</v>
      </c>
      <c r="D131" s="68">
        <v>1.7</v>
      </c>
      <c r="E131" s="68">
        <v>0.3</v>
      </c>
      <c r="F131" s="68">
        <v>8.4</v>
      </c>
      <c r="G131" s="68">
        <v>42.7</v>
      </c>
      <c r="H131" s="68">
        <v>0.1</v>
      </c>
      <c r="I131" s="68">
        <v>0.08</v>
      </c>
      <c r="J131" s="68">
        <v>0.1</v>
      </c>
      <c r="K131" s="68">
        <v>0</v>
      </c>
      <c r="L131" s="68">
        <v>18.25</v>
      </c>
      <c r="M131" s="68">
        <v>10</v>
      </c>
      <c r="N131" s="68">
        <v>31.25</v>
      </c>
      <c r="O131" s="68">
        <v>0.7</v>
      </c>
      <c r="P131" s="47"/>
    </row>
    <row r="132" spans="1:16" ht="18" x14ac:dyDescent="0.25">
      <c r="A132" s="94" t="s">
        <v>29</v>
      </c>
      <c r="B132" s="94"/>
      <c r="C132" s="23"/>
      <c r="D132" s="24">
        <f t="shared" ref="D132:O132" si="10">SUM(D126:D131)</f>
        <v>19</v>
      </c>
      <c r="E132" s="24">
        <f t="shared" si="10"/>
        <v>15.700000000000001</v>
      </c>
      <c r="F132" s="24">
        <f t="shared" si="10"/>
        <v>70.900000000000006</v>
      </c>
      <c r="G132" s="24">
        <f t="shared" si="10"/>
        <v>497.9</v>
      </c>
      <c r="H132" s="24">
        <f t="shared" si="10"/>
        <v>0.4</v>
      </c>
      <c r="I132" s="24">
        <f t="shared" si="10"/>
        <v>0.52</v>
      </c>
      <c r="J132" s="24">
        <f t="shared" si="10"/>
        <v>11.200000000000001</v>
      </c>
      <c r="K132" s="24">
        <f t="shared" si="10"/>
        <v>81.399999999999991</v>
      </c>
      <c r="L132" s="24">
        <f t="shared" si="10"/>
        <v>464.85</v>
      </c>
      <c r="M132" s="24">
        <f t="shared" si="10"/>
        <v>120.1</v>
      </c>
      <c r="N132" s="24">
        <f t="shared" si="10"/>
        <v>457.05</v>
      </c>
      <c r="O132" s="24">
        <f t="shared" si="10"/>
        <v>5.2</v>
      </c>
      <c r="P132" s="45"/>
    </row>
    <row r="133" spans="1:16" ht="18" x14ac:dyDescent="0.25">
      <c r="A133" s="95" t="s">
        <v>30</v>
      </c>
      <c r="B133" s="95"/>
      <c r="C133" s="95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0"/>
    </row>
    <row r="134" spans="1:16" ht="18" x14ac:dyDescent="0.25">
      <c r="A134" s="67" t="s">
        <v>117</v>
      </c>
      <c r="B134" s="70" t="s">
        <v>118</v>
      </c>
      <c r="C134" s="68">
        <v>60</v>
      </c>
      <c r="D134" s="68">
        <v>0.6</v>
      </c>
      <c r="E134" s="68">
        <v>6.1</v>
      </c>
      <c r="F134" s="68">
        <v>4.3</v>
      </c>
      <c r="G134" s="68">
        <v>74.2</v>
      </c>
      <c r="H134" s="68">
        <v>0.03</v>
      </c>
      <c r="I134" s="68">
        <v>0.03</v>
      </c>
      <c r="J134" s="68">
        <v>3.63</v>
      </c>
      <c r="K134" s="68">
        <v>733</v>
      </c>
      <c r="L134" s="68">
        <v>14</v>
      </c>
      <c r="M134" s="68">
        <v>16</v>
      </c>
      <c r="N134" s="68">
        <v>22</v>
      </c>
      <c r="O134" s="68">
        <v>0.67</v>
      </c>
      <c r="P134" s="47"/>
    </row>
    <row r="135" spans="1:16" ht="18" x14ac:dyDescent="0.25">
      <c r="A135" s="67" t="s">
        <v>85</v>
      </c>
      <c r="B135" s="70" t="s">
        <v>144</v>
      </c>
      <c r="C135" s="68">
        <v>200</v>
      </c>
      <c r="D135" s="68">
        <v>6.7</v>
      </c>
      <c r="E135" s="68">
        <v>4.5999999999999996</v>
      </c>
      <c r="F135" s="68">
        <v>16.3</v>
      </c>
      <c r="G135" s="68">
        <v>133.1</v>
      </c>
      <c r="H135" s="68">
        <v>0.15</v>
      </c>
      <c r="I135" s="68">
        <v>0.06</v>
      </c>
      <c r="J135" s="68">
        <v>4.76</v>
      </c>
      <c r="K135" s="68">
        <v>97.2</v>
      </c>
      <c r="L135" s="68">
        <v>27</v>
      </c>
      <c r="M135" s="68">
        <v>29</v>
      </c>
      <c r="N135" s="68">
        <v>80.400000000000006</v>
      </c>
      <c r="O135" s="68">
        <v>1.5</v>
      </c>
      <c r="P135" s="47"/>
    </row>
    <row r="136" spans="1:16" ht="18" x14ac:dyDescent="0.25">
      <c r="A136" s="67" t="s">
        <v>145</v>
      </c>
      <c r="B136" s="70" t="s">
        <v>95</v>
      </c>
      <c r="C136" s="68">
        <v>90</v>
      </c>
      <c r="D136" s="68">
        <v>10</v>
      </c>
      <c r="E136" s="68">
        <v>5.2</v>
      </c>
      <c r="F136" s="68">
        <v>4.3</v>
      </c>
      <c r="G136" s="68">
        <v>113.8</v>
      </c>
      <c r="H136" s="68">
        <v>0.04</v>
      </c>
      <c r="I136" s="68">
        <v>0.05</v>
      </c>
      <c r="J136" s="68">
        <v>0.02</v>
      </c>
      <c r="K136" s="68">
        <v>257.39999999999998</v>
      </c>
      <c r="L136" s="68">
        <v>20.7</v>
      </c>
      <c r="M136" s="68">
        <v>49.5</v>
      </c>
      <c r="N136" s="68">
        <v>100.8</v>
      </c>
      <c r="O136" s="68">
        <v>0.9</v>
      </c>
      <c r="P136" s="47"/>
    </row>
    <row r="137" spans="1:16" ht="18" x14ac:dyDescent="0.25">
      <c r="A137" s="67" t="s">
        <v>146</v>
      </c>
      <c r="B137" s="70" t="s">
        <v>31</v>
      </c>
      <c r="C137" s="68">
        <v>150</v>
      </c>
      <c r="D137" s="68">
        <v>5.2</v>
      </c>
      <c r="E137" s="68">
        <v>7.3</v>
      </c>
      <c r="F137" s="68">
        <v>36</v>
      </c>
      <c r="G137" s="68">
        <v>233.7</v>
      </c>
      <c r="H137" s="68">
        <v>0.21</v>
      </c>
      <c r="I137" s="68">
        <v>0.12</v>
      </c>
      <c r="J137" s="68">
        <v>0</v>
      </c>
      <c r="K137" s="68">
        <v>19.2</v>
      </c>
      <c r="L137" s="68">
        <v>15</v>
      </c>
      <c r="M137" s="68">
        <v>120</v>
      </c>
      <c r="N137" s="68">
        <v>181</v>
      </c>
      <c r="O137" s="68">
        <v>4.04</v>
      </c>
      <c r="P137" s="47"/>
    </row>
    <row r="138" spans="1:16" ht="18" x14ac:dyDescent="0.25">
      <c r="A138" s="67" t="s">
        <v>56</v>
      </c>
      <c r="B138" s="67" t="s">
        <v>57</v>
      </c>
      <c r="C138" s="68">
        <v>200</v>
      </c>
      <c r="D138" s="68">
        <v>0.5</v>
      </c>
      <c r="E138" s="68">
        <v>0</v>
      </c>
      <c r="F138" s="68">
        <v>19.8</v>
      </c>
      <c r="G138" s="68">
        <v>81</v>
      </c>
      <c r="H138" s="68">
        <v>0</v>
      </c>
      <c r="I138" s="68">
        <v>0</v>
      </c>
      <c r="J138" s="68">
        <v>0.02</v>
      </c>
      <c r="K138" s="68">
        <v>15</v>
      </c>
      <c r="L138" s="68">
        <v>50</v>
      </c>
      <c r="M138" s="68">
        <v>2.1</v>
      </c>
      <c r="N138" s="68">
        <v>4.3</v>
      </c>
      <c r="O138" s="68">
        <v>0.09</v>
      </c>
      <c r="P138" s="44"/>
    </row>
    <row r="139" spans="1:16" ht="18" x14ac:dyDescent="0.25">
      <c r="A139" s="67" t="s">
        <v>32</v>
      </c>
      <c r="B139" s="67" t="s">
        <v>52</v>
      </c>
      <c r="C139" s="68">
        <v>30</v>
      </c>
      <c r="D139" s="68">
        <v>2.2999999999999998</v>
      </c>
      <c r="E139" s="68">
        <v>0.2</v>
      </c>
      <c r="F139" s="68">
        <v>15.4</v>
      </c>
      <c r="G139" s="68">
        <v>70.3</v>
      </c>
      <c r="H139" s="68">
        <v>0.12</v>
      </c>
      <c r="I139" s="68">
        <v>0.09</v>
      </c>
      <c r="J139" s="68">
        <v>0.06</v>
      </c>
      <c r="K139" s="68">
        <v>0</v>
      </c>
      <c r="L139" s="68">
        <v>37.5</v>
      </c>
      <c r="M139" s="68">
        <v>12.3</v>
      </c>
      <c r="N139" s="68">
        <v>38.700000000000003</v>
      </c>
      <c r="O139" s="68">
        <v>1.08</v>
      </c>
      <c r="P139" s="47"/>
    </row>
    <row r="140" spans="1:16" ht="18" x14ac:dyDescent="0.25">
      <c r="A140" s="67" t="s">
        <v>32</v>
      </c>
      <c r="B140" s="67" t="s">
        <v>89</v>
      </c>
      <c r="C140" s="68">
        <v>25</v>
      </c>
      <c r="D140" s="68">
        <v>1.7</v>
      </c>
      <c r="E140" s="68">
        <v>0.3</v>
      </c>
      <c r="F140" s="68">
        <v>8.4</v>
      </c>
      <c r="G140" s="68">
        <v>42.7</v>
      </c>
      <c r="H140" s="68">
        <v>0.1</v>
      </c>
      <c r="I140" s="68">
        <v>0.08</v>
      </c>
      <c r="J140" s="68">
        <v>0.1</v>
      </c>
      <c r="K140" s="68">
        <v>0</v>
      </c>
      <c r="L140" s="68">
        <v>18.25</v>
      </c>
      <c r="M140" s="68">
        <v>10</v>
      </c>
      <c r="N140" s="68">
        <v>31.25</v>
      </c>
      <c r="O140" s="68">
        <v>0.7</v>
      </c>
      <c r="P140" s="47"/>
    </row>
    <row r="141" spans="1:16" ht="18" x14ac:dyDescent="0.25">
      <c r="A141" s="94" t="s">
        <v>33</v>
      </c>
      <c r="B141" s="94"/>
      <c r="C141" s="23"/>
      <c r="D141" s="28">
        <f t="shared" ref="D141:O141" si="11">SUM(D134:D140)</f>
        <v>27</v>
      </c>
      <c r="E141" s="28">
        <f t="shared" si="11"/>
        <v>23.7</v>
      </c>
      <c r="F141" s="28">
        <f t="shared" si="11"/>
        <v>104.50000000000001</v>
      </c>
      <c r="G141" s="28">
        <f t="shared" si="11"/>
        <v>748.8</v>
      </c>
      <c r="H141" s="28">
        <f t="shared" si="11"/>
        <v>0.65</v>
      </c>
      <c r="I141" s="28">
        <f t="shared" si="11"/>
        <v>0.43</v>
      </c>
      <c r="J141" s="28">
        <f t="shared" si="11"/>
        <v>8.59</v>
      </c>
      <c r="K141" s="28">
        <f t="shared" si="11"/>
        <v>1121.8</v>
      </c>
      <c r="L141" s="28">
        <f t="shared" si="11"/>
        <v>182.45</v>
      </c>
      <c r="M141" s="28">
        <f t="shared" si="11"/>
        <v>238.9</v>
      </c>
      <c r="N141" s="28">
        <f t="shared" si="11"/>
        <v>458.45</v>
      </c>
      <c r="O141" s="28">
        <f t="shared" si="11"/>
        <v>8.9799999999999986</v>
      </c>
      <c r="P141" s="62"/>
    </row>
    <row r="142" spans="1:16" ht="18" x14ac:dyDescent="0.25">
      <c r="A142" s="96" t="s">
        <v>36</v>
      </c>
      <c r="B142" s="96"/>
      <c r="C142" s="12"/>
      <c r="D142" s="43">
        <f t="shared" ref="D142:O142" si="12">D141+D132</f>
        <v>46</v>
      </c>
      <c r="E142" s="43">
        <f t="shared" si="12"/>
        <v>39.4</v>
      </c>
      <c r="F142" s="43">
        <f t="shared" si="12"/>
        <v>175.40000000000003</v>
      </c>
      <c r="G142" s="43">
        <f t="shared" si="12"/>
        <v>1246.6999999999998</v>
      </c>
      <c r="H142" s="43">
        <f t="shared" si="12"/>
        <v>1.05</v>
      </c>
      <c r="I142" s="43">
        <f t="shared" si="12"/>
        <v>0.95</v>
      </c>
      <c r="J142" s="43">
        <f t="shared" si="12"/>
        <v>19.79</v>
      </c>
      <c r="K142" s="43">
        <f t="shared" si="12"/>
        <v>1203.2</v>
      </c>
      <c r="L142" s="43">
        <f t="shared" si="12"/>
        <v>647.29999999999995</v>
      </c>
      <c r="M142" s="43">
        <f t="shared" si="12"/>
        <v>359</v>
      </c>
      <c r="N142" s="43">
        <f t="shared" si="12"/>
        <v>915.5</v>
      </c>
      <c r="O142" s="43">
        <f t="shared" si="12"/>
        <v>14.18</v>
      </c>
      <c r="P142" s="63"/>
    </row>
    <row r="143" spans="1:16" ht="18" x14ac:dyDescent="0.25">
      <c r="A143" s="6"/>
      <c r="B143" s="6"/>
      <c r="C143" s="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20.25" x14ac:dyDescent="0.25">
      <c r="A144" s="36" t="s">
        <v>37</v>
      </c>
      <c r="B144" s="37"/>
      <c r="C144" s="12"/>
      <c r="D144" s="33"/>
      <c r="E144" s="87" t="s">
        <v>224</v>
      </c>
      <c r="F144" s="86"/>
      <c r="G144" s="86"/>
      <c r="H144" s="86"/>
      <c r="I144" s="86"/>
      <c r="J144" s="85"/>
      <c r="K144" s="85"/>
      <c r="L144" s="85"/>
      <c r="M144" s="85"/>
      <c r="N144" s="85"/>
      <c r="O144" s="85"/>
      <c r="P144" s="85"/>
    </row>
    <row r="145" spans="1:16" ht="20.25" x14ac:dyDescent="0.25">
      <c r="A145" s="36" t="s">
        <v>38</v>
      </c>
      <c r="B145" s="37"/>
      <c r="C145" s="12"/>
      <c r="D145" s="33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</row>
    <row r="146" spans="1:16" ht="20.25" x14ac:dyDescent="0.25">
      <c r="A146" s="36" t="s">
        <v>40</v>
      </c>
      <c r="B146" s="37"/>
      <c r="C146" s="12"/>
      <c r="D146" s="33"/>
      <c r="E146" s="87" t="s">
        <v>222</v>
      </c>
      <c r="F146" s="86"/>
      <c r="G146" s="86"/>
      <c r="H146" s="85"/>
      <c r="I146" s="85"/>
      <c r="J146" s="85"/>
      <c r="K146" s="85"/>
      <c r="L146" s="85"/>
      <c r="M146" s="85"/>
      <c r="N146" s="85"/>
      <c r="O146" s="85"/>
      <c r="P146" s="85"/>
    </row>
    <row r="147" spans="1:16" ht="15.6" customHeight="1" x14ac:dyDescent="0.25">
      <c r="A147" s="118"/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</row>
    <row r="148" spans="1:16" ht="12.6" customHeight="1" x14ac:dyDescent="0.25">
      <c r="A148" s="118"/>
      <c r="B148" s="118"/>
      <c r="C148" s="118"/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</row>
    <row r="149" spans="1:16" ht="15.6" customHeight="1" x14ac:dyDescent="0.25">
      <c r="A149" s="110" t="s">
        <v>218</v>
      </c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</row>
    <row r="150" spans="1:16" ht="6.6" customHeight="1" x14ac:dyDescent="0.25">
      <c r="A150" s="110"/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</row>
    <row r="151" spans="1:16" ht="21" x14ac:dyDescent="0.25">
      <c r="A151" s="98" t="s">
        <v>1</v>
      </c>
      <c r="B151" s="98"/>
      <c r="C151" s="89"/>
      <c r="D151" s="89"/>
      <c r="E151" s="89"/>
      <c r="F151" s="89"/>
      <c r="G151" s="89"/>
      <c r="H151" s="98" t="s">
        <v>1</v>
      </c>
      <c r="I151" s="111"/>
      <c r="J151" s="111"/>
      <c r="K151" s="111"/>
      <c r="L151" s="111"/>
      <c r="M151" s="111"/>
      <c r="N151" s="111"/>
      <c r="O151" s="111"/>
      <c r="P151" s="111"/>
    </row>
    <row r="152" spans="1:16" ht="20.25" x14ac:dyDescent="0.25">
      <c r="A152" s="98" t="s">
        <v>215</v>
      </c>
      <c r="B152" s="98"/>
      <c r="C152" s="89"/>
      <c r="D152" s="89"/>
      <c r="E152" s="89"/>
      <c r="F152" s="89"/>
      <c r="G152" s="89"/>
      <c r="H152" s="98" t="s">
        <v>219</v>
      </c>
      <c r="I152" s="98"/>
      <c r="J152" s="98"/>
      <c r="K152" s="98"/>
      <c r="L152" s="98"/>
      <c r="M152" s="98"/>
      <c r="N152" s="98"/>
      <c r="O152" s="98"/>
      <c r="P152" s="98"/>
    </row>
    <row r="153" spans="1:16" ht="20.25" x14ac:dyDescent="0.3">
      <c r="A153" s="88" t="s">
        <v>4</v>
      </c>
      <c r="B153" s="88"/>
      <c r="C153" s="83"/>
      <c r="D153" s="88"/>
      <c r="E153" s="88"/>
      <c r="F153" s="88"/>
      <c r="G153" s="88"/>
      <c r="H153" s="99" t="s">
        <v>220</v>
      </c>
      <c r="I153" s="99"/>
      <c r="J153" s="99"/>
      <c r="K153" s="99"/>
      <c r="L153" s="99"/>
      <c r="M153" s="99"/>
      <c r="N153" s="99"/>
      <c r="O153" s="99"/>
      <c r="P153" s="99"/>
    </row>
    <row r="154" spans="1:16" ht="21" x14ac:dyDescent="0.35">
      <c r="A154" s="88" t="s">
        <v>6</v>
      </c>
      <c r="B154" s="88"/>
      <c r="C154" s="83"/>
      <c r="D154" s="88"/>
      <c r="E154" s="88"/>
      <c r="F154" s="88"/>
      <c r="G154" s="88"/>
      <c r="H154" s="99" t="s">
        <v>6</v>
      </c>
      <c r="I154" s="100"/>
      <c r="J154" s="84"/>
      <c r="K154" s="88"/>
      <c r="L154" s="88"/>
      <c r="M154" s="88"/>
      <c r="N154" s="88"/>
      <c r="O154" s="88"/>
      <c r="P154" s="88"/>
    </row>
    <row r="155" spans="1:16" ht="25.5" x14ac:dyDescent="0.35">
      <c r="A155" s="101" t="s">
        <v>87</v>
      </c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</row>
    <row r="156" spans="1:16" ht="20.25" x14ac:dyDescent="0.3">
      <c r="A156" s="97" t="s">
        <v>88</v>
      </c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</row>
    <row r="157" spans="1:16" ht="20.25" x14ac:dyDescent="0.3">
      <c r="A157" s="9"/>
      <c r="B157" s="9"/>
      <c r="C157" s="9"/>
      <c r="D157" s="9"/>
      <c r="E157" s="9"/>
      <c r="F157" s="9" t="s">
        <v>187</v>
      </c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1:16" ht="18" x14ac:dyDescent="0.25">
      <c r="A158" s="102"/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</row>
    <row r="159" spans="1:16" ht="18" customHeight="1" x14ac:dyDescent="0.25">
      <c r="A159" s="10" t="s">
        <v>76</v>
      </c>
      <c r="B159" s="103" t="s">
        <v>8</v>
      </c>
      <c r="C159" s="103" t="s">
        <v>9</v>
      </c>
      <c r="D159" s="105" t="s">
        <v>10</v>
      </c>
      <c r="E159" s="106"/>
      <c r="F159" s="107"/>
      <c r="G159" s="103" t="s">
        <v>11</v>
      </c>
      <c r="H159" s="105" t="s">
        <v>12</v>
      </c>
      <c r="I159" s="106"/>
      <c r="J159" s="106"/>
      <c r="K159" s="106"/>
      <c r="L159" s="105" t="s">
        <v>13</v>
      </c>
      <c r="M159" s="106"/>
      <c r="N159" s="106"/>
      <c r="O159" s="107"/>
      <c r="P159" s="108" t="s">
        <v>14</v>
      </c>
    </row>
    <row r="160" spans="1:16" ht="18" x14ac:dyDescent="0.25">
      <c r="A160" s="12" t="s">
        <v>15</v>
      </c>
      <c r="B160" s="104"/>
      <c r="C160" s="104"/>
      <c r="D160" s="12" t="s">
        <v>16</v>
      </c>
      <c r="E160" s="12" t="s">
        <v>17</v>
      </c>
      <c r="F160" s="12" t="s">
        <v>18</v>
      </c>
      <c r="G160" s="104"/>
      <c r="H160" s="12" t="s">
        <v>19</v>
      </c>
      <c r="I160" s="12" t="s">
        <v>20</v>
      </c>
      <c r="J160" s="12" t="s">
        <v>21</v>
      </c>
      <c r="K160" s="12" t="s">
        <v>22</v>
      </c>
      <c r="L160" s="12" t="s">
        <v>23</v>
      </c>
      <c r="M160" s="12" t="s">
        <v>24</v>
      </c>
      <c r="N160" s="12" t="s">
        <v>25</v>
      </c>
      <c r="O160" s="12" t="s">
        <v>26</v>
      </c>
      <c r="P160" s="109"/>
    </row>
    <row r="161" spans="1:16" ht="18" x14ac:dyDescent="0.25">
      <c r="A161" s="90" t="s">
        <v>58</v>
      </c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</row>
    <row r="162" spans="1:16" ht="18" x14ac:dyDescent="0.25">
      <c r="A162" s="92" t="s">
        <v>28</v>
      </c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</row>
    <row r="163" spans="1:16" ht="18" x14ac:dyDescent="0.25">
      <c r="A163" s="67" t="s">
        <v>103</v>
      </c>
      <c r="B163" s="67" t="s">
        <v>104</v>
      </c>
      <c r="C163" s="68">
        <v>15</v>
      </c>
      <c r="D163" s="68">
        <v>3.5</v>
      </c>
      <c r="E163" s="68">
        <v>4.4000000000000004</v>
      </c>
      <c r="F163" s="68">
        <v>0</v>
      </c>
      <c r="G163" s="68">
        <v>53.8</v>
      </c>
      <c r="H163" s="68">
        <v>0.01</v>
      </c>
      <c r="I163" s="68">
        <v>0.05</v>
      </c>
      <c r="J163" s="68">
        <v>0.11</v>
      </c>
      <c r="K163" s="68">
        <v>39</v>
      </c>
      <c r="L163" s="68">
        <v>132</v>
      </c>
      <c r="M163" s="68">
        <v>5.3</v>
      </c>
      <c r="N163" s="68">
        <v>75</v>
      </c>
      <c r="O163" s="68">
        <v>0.15</v>
      </c>
      <c r="P163" s="47"/>
    </row>
    <row r="164" spans="1:16" ht="18" x14ac:dyDescent="0.25">
      <c r="A164" s="67" t="s">
        <v>147</v>
      </c>
      <c r="B164" s="67" t="s">
        <v>148</v>
      </c>
      <c r="C164" s="68">
        <v>200</v>
      </c>
      <c r="D164" s="68">
        <v>8.3000000000000007</v>
      </c>
      <c r="E164" s="68">
        <v>10.1</v>
      </c>
      <c r="F164" s="68">
        <v>37.6</v>
      </c>
      <c r="G164" s="68">
        <v>274.89999999999998</v>
      </c>
      <c r="H164" s="68">
        <v>0.18</v>
      </c>
      <c r="I164" s="68">
        <v>0.15</v>
      </c>
      <c r="J164" s="68">
        <v>0.54</v>
      </c>
      <c r="K164" s="68">
        <v>41.6</v>
      </c>
      <c r="L164" s="68">
        <v>143</v>
      </c>
      <c r="M164" s="68">
        <v>49</v>
      </c>
      <c r="N164" s="68">
        <v>186</v>
      </c>
      <c r="O164" s="68">
        <v>1.32</v>
      </c>
      <c r="P164" s="47"/>
    </row>
    <row r="165" spans="1:16" ht="18" x14ac:dyDescent="0.25">
      <c r="A165" s="67" t="s">
        <v>70</v>
      </c>
      <c r="B165" s="67" t="s">
        <v>116</v>
      </c>
      <c r="C165" s="68">
        <v>200</v>
      </c>
      <c r="D165" s="68">
        <v>1.6</v>
      </c>
      <c r="E165" s="68">
        <v>1.1000000000000001</v>
      </c>
      <c r="F165" s="68">
        <v>8.6999999999999993</v>
      </c>
      <c r="G165" s="68">
        <v>50.9</v>
      </c>
      <c r="H165" s="68">
        <v>0.01</v>
      </c>
      <c r="I165" s="68">
        <v>7.0000000000000007E-2</v>
      </c>
      <c r="J165" s="68">
        <v>0.3</v>
      </c>
      <c r="K165" s="68">
        <v>6.9</v>
      </c>
      <c r="L165" s="68">
        <v>57</v>
      </c>
      <c r="M165" s="68">
        <v>9.9</v>
      </c>
      <c r="N165" s="68">
        <v>46</v>
      </c>
      <c r="O165" s="68">
        <v>0.77</v>
      </c>
      <c r="P165" s="47"/>
    </row>
    <row r="166" spans="1:16" ht="18" x14ac:dyDescent="0.25">
      <c r="A166" s="67" t="s">
        <v>32</v>
      </c>
      <c r="B166" s="67" t="s">
        <v>192</v>
      </c>
      <c r="C166" s="68">
        <v>8</v>
      </c>
      <c r="D166" s="68">
        <v>0.9</v>
      </c>
      <c r="E166" s="68">
        <v>0.3</v>
      </c>
      <c r="F166" s="68">
        <v>11.1</v>
      </c>
      <c r="G166" s="68">
        <v>52.5</v>
      </c>
      <c r="H166" s="68">
        <v>0</v>
      </c>
      <c r="I166" s="68">
        <v>0</v>
      </c>
      <c r="J166" s="68">
        <v>9.8000000000000007</v>
      </c>
      <c r="K166" s="68">
        <v>0</v>
      </c>
      <c r="L166" s="68">
        <v>20.100000000000001</v>
      </c>
      <c r="M166" s="68">
        <v>15.5</v>
      </c>
      <c r="N166" s="68">
        <v>17.100000000000001</v>
      </c>
      <c r="O166" s="68">
        <v>1</v>
      </c>
      <c r="P166" s="47"/>
    </row>
    <row r="167" spans="1:16" ht="18" x14ac:dyDescent="0.25">
      <c r="A167" s="67" t="s">
        <v>32</v>
      </c>
      <c r="B167" s="67" t="s">
        <v>52</v>
      </c>
      <c r="C167" s="68">
        <v>30</v>
      </c>
      <c r="D167" s="68">
        <v>2.2999999999999998</v>
      </c>
      <c r="E167" s="68">
        <v>0.2</v>
      </c>
      <c r="F167" s="68">
        <v>15.4</v>
      </c>
      <c r="G167" s="68">
        <v>70.3</v>
      </c>
      <c r="H167" s="68">
        <v>0.12</v>
      </c>
      <c r="I167" s="68">
        <v>0.09</v>
      </c>
      <c r="J167" s="68">
        <v>0.06</v>
      </c>
      <c r="K167" s="68">
        <v>0</v>
      </c>
      <c r="L167" s="68">
        <v>37.5</v>
      </c>
      <c r="M167" s="68">
        <v>12.3</v>
      </c>
      <c r="N167" s="68">
        <v>38.700000000000003</v>
      </c>
      <c r="O167" s="68">
        <v>1.08</v>
      </c>
      <c r="P167" s="47"/>
    </row>
    <row r="168" spans="1:16" ht="18" x14ac:dyDescent="0.25">
      <c r="A168" s="67" t="s">
        <v>32</v>
      </c>
      <c r="B168" s="67" t="s">
        <v>89</v>
      </c>
      <c r="C168" s="68">
        <v>25</v>
      </c>
      <c r="D168" s="68">
        <v>1.7</v>
      </c>
      <c r="E168" s="68">
        <v>0.3</v>
      </c>
      <c r="F168" s="68">
        <v>8.4</v>
      </c>
      <c r="G168" s="68">
        <v>42.7</v>
      </c>
      <c r="H168" s="68">
        <v>0.1</v>
      </c>
      <c r="I168" s="68">
        <v>0.08</v>
      </c>
      <c r="J168" s="68">
        <v>0.1</v>
      </c>
      <c r="K168" s="68">
        <v>0</v>
      </c>
      <c r="L168" s="68">
        <v>18.25</v>
      </c>
      <c r="M168" s="68">
        <v>10</v>
      </c>
      <c r="N168" s="68">
        <v>31.25</v>
      </c>
      <c r="O168" s="68">
        <v>0.7</v>
      </c>
      <c r="P168" s="47"/>
    </row>
    <row r="169" spans="1:16" ht="18" x14ac:dyDescent="0.25">
      <c r="A169" s="94" t="s">
        <v>29</v>
      </c>
      <c r="B169" s="94"/>
      <c r="C169" s="23"/>
      <c r="D169" s="24">
        <f t="shared" ref="D169:O169" si="13">SUM(D163:D168)</f>
        <v>18.3</v>
      </c>
      <c r="E169" s="24">
        <f t="shared" si="13"/>
        <v>16.400000000000002</v>
      </c>
      <c r="F169" s="24">
        <f t="shared" si="13"/>
        <v>81.2</v>
      </c>
      <c r="G169" s="24">
        <f t="shared" si="13"/>
        <v>545.1</v>
      </c>
      <c r="H169" s="24">
        <f t="shared" si="13"/>
        <v>0.42000000000000004</v>
      </c>
      <c r="I169" s="24">
        <f t="shared" si="13"/>
        <v>0.44</v>
      </c>
      <c r="J169" s="24">
        <f t="shared" si="13"/>
        <v>10.91</v>
      </c>
      <c r="K169" s="24">
        <f t="shared" si="13"/>
        <v>87.5</v>
      </c>
      <c r="L169" s="24">
        <f t="shared" si="13"/>
        <v>407.85</v>
      </c>
      <c r="M169" s="24">
        <f t="shared" si="13"/>
        <v>102</v>
      </c>
      <c r="N169" s="24">
        <f t="shared" si="13"/>
        <v>394.05</v>
      </c>
      <c r="O169" s="24">
        <f t="shared" si="13"/>
        <v>5.0200000000000005</v>
      </c>
      <c r="P169" s="45"/>
    </row>
    <row r="170" spans="1:16" ht="18" x14ac:dyDescent="0.25">
      <c r="A170" s="95" t="s">
        <v>30</v>
      </c>
      <c r="B170" s="95"/>
      <c r="C170" s="95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0"/>
    </row>
    <row r="171" spans="1:16" ht="36" x14ac:dyDescent="0.25">
      <c r="A171" s="67" t="s">
        <v>149</v>
      </c>
      <c r="B171" s="67" t="s">
        <v>90</v>
      </c>
      <c r="C171" s="68">
        <v>60</v>
      </c>
      <c r="D171" s="68">
        <v>1</v>
      </c>
      <c r="E171" s="68">
        <v>6.1</v>
      </c>
      <c r="F171" s="68">
        <v>5.8</v>
      </c>
      <c r="G171" s="68">
        <v>81.5</v>
      </c>
      <c r="H171" s="68">
        <v>0.02</v>
      </c>
      <c r="I171" s="68">
        <v>0.02</v>
      </c>
      <c r="J171" s="68">
        <v>23.1</v>
      </c>
      <c r="K171" s="68">
        <v>122</v>
      </c>
      <c r="L171" s="68">
        <v>27</v>
      </c>
      <c r="M171" s="68">
        <v>10</v>
      </c>
      <c r="N171" s="68">
        <v>19</v>
      </c>
      <c r="O171" s="68">
        <v>0.36</v>
      </c>
      <c r="P171" s="47"/>
    </row>
    <row r="172" spans="1:16" ht="18" x14ac:dyDescent="0.25">
      <c r="A172" s="67" t="s">
        <v>150</v>
      </c>
      <c r="B172" s="67" t="s">
        <v>170</v>
      </c>
      <c r="C172" s="68">
        <v>200</v>
      </c>
      <c r="D172" s="68">
        <v>5.0999999999999996</v>
      </c>
      <c r="E172" s="68">
        <v>6.9</v>
      </c>
      <c r="F172" s="68">
        <v>10.8</v>
      </c>
      <c r="G172" s="68">
        <v>115.6</v>
      </c>
      <c r="H172" s="68">
        <v>0.04</v>
      </c>
      <c r="I172" s="68">
        <v>0.04</v>
      </c>
      <c r="J172" s="68">
        <v>6.4</v>
      </c>
      <c r="K172" s="68">
        <v>103.2</v>
      </c>
      <c r="L172" s="68">
        <v>27.6</v>
      </c>
      <c r="M172" s="68">
        <v>14.6</v>
      </c>
      <c r="N172" s="68">
        <v>52.4</v>
      </c>
      <c r="O172" s="68">
        <v>0.6</v>
      </c>
      <c r="P172" s="47"/>
    </row>
    <row r="173" spans="1:16" ht="18" x14ac:dyDescent="0.25">
      <c r="A173" s="67" t="s">
        <v>53</v>
      </c>
      <c r="B173" s="67" t="s">
        <v>75</v>
      </c>
      <c r="C173" s="68">
        <v>60</v>
      </c>
      <c r="D173" s="68">
        <v>10.5</v>
      </c>
      <c r="E173" s="68">
        <v>3.1</v>
      </c>
      <c r="F173" s="68">
        <v>8.1</v>
      </c>
      <c r="G173" s="68">
        <v>101.1</v>
      </c>
      <c r="H173" s="68">
        <v>0.04</v>
      </c>
      <c r="I173" s="68">
        <v>0.05</v>
      </c>
      <c r="J173" s="68">
        <v>0.4</v>
      </c>
      <c r="K173" s="68">
        <v>3.8</v>
      </c>
      <c r="L173" s="68">
        <v>17.600000000000001</v>
      </c>
      <c r="M173" s="68">
        <v>38.4</v>
      </c>
      <c r="N173" s="68">
        <v>86.4</v>
      </c>
      <c r="O173" s="68">
        <v>0.8</v>
      </c>
      <c r="P173" s="47"/>
    </row>
    <row r="174" spans="1:16" ht="18" x14ac:dyDescent="0.25">
      <c r="A174" s="67" t="s">
        <v>54</v>
      </c>
      <c r="B174" s="67" t="s">
        <v>55</v>
      </c>
      <c r="C174" s="68">
        <v>150</v>
      </c>
      <c r="D174" s="68">
        <v>3.2</v>
      </c>
      <c r="E174" s="68">
        <v>5.3</v>
      </c>
      <c r="F174" s="68">
        <v>19.8</v>
      </c>
      <c r="G174" s="68">
        <v>139.4</v>
      </c>
      <c r="H174" s="68">
        <v>0.12</v>
      </c>
      <c r="I174" s="68">
        <v>0.11</v>
      </c>
      <c r="J174" s="68">
        <v>10.199999999999999</v>
      </c>
      <c r="K174" s="68">
        <v>23.8</v>
      </c>
      <c r="L174" s="68">
        <v>39</v>
      </c>
      <c r="M174" s="68">
        <v>28</v>
      </c>
      <c r="N174" s="68">
        <v>84</v>
      </c>
      <c r="O174" s="68">
        <v>1.03</v>
      </c>
      <c r="P174" s="47"/>
    </row>
    <row r="175" spans="1:16" ht="18" x14ac:dyDescent="0.25">
      <c r="A175" s="67" t="s">
        <v>99</v>
      </c>
      <c r="B175" s="67" t="s">
        <v>81</v>
      </c>
      <c r="C175" s="68">
        <v>20</v>
      </c>
      <c r="D175" s="68">
        <v>0.7</v>
      </c>
      <c r="E175" s="68">
        <v>1.5</v>
      </c>
      <c r="F175" s="68">
        <v>1.9</v>
      </c>
      <c r="G175" s="68">
        <v>23.8</v>
      </c>
      <c r="H175" s="68">
        <v>8.0000000000000002E-3</v>
      </c>
      <c r="I175" s="68">
        <v>2.5999999999999999E-2</v>
      </c>
      <c r="J175" s="68">
        <v>0.1</v>
      </c>
      <c r="K175" s="68">
        <v>6.96</v>
      </c>
      <c r="L175" s="68">
        <v>22</v>
      </c>
      <c r="M175" s="68">
        <v>2.6</v>
      </c>
      <c r="N175" s="68">
        <v>17.399999999999999</v>
      </c>
      <c r="O175" s="68">
        <v>3.7999999999999999E-2</v>
      </c>
      <c r="P175" s="47"/>
    </row>
    <row r="176" spans="1:16" ht="18" x14ac:dyDescent="0.25">
      <c r="A176" s="71" t="s">
        <v>56</v>
      </c>
      <c r="B176" s="71" t="s">
        <v>57</v>
      </c>
      <c r="C176" s="72">
        <v>200</v>
      </c>
      <c r="D176" s="72">
        <v>0.5</v>
      </c>
      <c r="E176" s="72">
        <v>0</v>
      </c>
      <c r="F176" s="72">
        <v>19.8</v>
      </c>
      <c r="G176" s="72">
        <v>81</v>
      </c>
      <c r="H176" s="72">
        <v>0</v>
      </c>
      <c r="I176" s="72">
        <v>0</v>
      </c>
      <c r="J176" s="72">
        <v>0.02</v>
      </c>
      <c r="K176" s="72">
        <v>15</v>
      </c>
      <c r="L176" s="72">
        <v>50</v>
      </c>
      <c r="M176" s="72">
        <v>2.1</v>
      </c>
      <c r="N176" s="72">
        <v>4.3</v>
      </c>
      <c r="O176" s="72">
        <v>0.09</v>
      </c>
      <c r="P176" s="47"/>
    </row>
    <row r="177" spans="1:16" ht="18" x14ac:dyDescent="0.25">
      <c r="A177" s="67" t="s">
        <v>32</v>
      </c>
      <c r="B177" s="67" t="s">
        <v>52</v>
      </c>
      <c r="C177" s="68">
        <v>50</v>
      </c>
      <c r="D177" s="68">
        <v>3.4</v>
      </c>
      <c r="E177" s="68">
        <v>0.4</v>
      </c>
      <c r="F177" s="68">
        <v>25.7</v>
      </c>
      <c r="G177" s="68">
        <v>127.3</v>
      </c>
      <c r="H177" s="68">
        <v>0.2</v>
      </c>
      <c r="I177" s="68">
        <v>0.02</v>
      </c>
      <c r="J177" s="68">
        <v>0.1</v>
      </c>
      <c r="K177" s="68">
        <v>0</v>
      </c>
      <c r="L177" s="68">
        <v>62.5</v>
      </c>
      <c r="M177" s="68">
        <v>20.5</v>
      </c>
      <c r="N177" s="68">
        <v>64.5</v>
      </c>
      <c r="O177" s="68">
        <v>1.8</v>
      </c>
      <c r="P177" s="47"/>
    </row>
    <row r="178" spans="1:16" ht="18" x14ac:dyDescent="0.25">
      <c r="A178" s="67" t="s">
        <v>32</v>
      </c>
      <c r="B178" s="67" t="s">
        <v>89</v>
      </c>
      <c r="C178" s="68">
        <v>30</v>
      </c>
      <c r="D178" s="68">
        <v>2.04</v>
      </c>
      <c r="E178" s="68">
        <v>0.4</v>
      </c>
      <c r="F178" s="68">
        <v>10.08</v>
      </c>
      <c r="G178" s="68">
        <v>51.24</v>
      </c>
      <c r="H178" s="68">
        <v>0.12</v>
      </c>
      <c r="I178" s="68">
        <v>0.1</v>
      </c>
      <c r="J178" s="68">
        <v>0.12</v>
      </c>
      <c r="K178" s="68">
        <v>0</v>
      </c>
      <c r="L178" s="68">
        <v>21.9</v>
      </c>
      <c r="M178" s="68">
        <v>12</v>
      </c>
      <c r="N178" s="68">
        <v>37.5</v>
      </c>
      <c r="O178" s="68">
        <v>0.84</v>
      </c>
      <c r="P178" s="47"/>
    </row>
    <row r="179" spans="1:16" ht="18" x14ac:dyDescent="0.25">
      <c r="A179" s="94" t="s">
        <v>33</v>
      </c>
      <c r="B179" s="94"/>
      <c r="C179" s="23"/>
      <c r="D179" s="28">
        <f t="shared" ref="D179:O179" si="14">SUM(D171:D178)</f>
        <v>26.439999999999998</v>
      </c>
      <c r="E179" s="28">
        <f t="shared" si="14"/>
        <v>23.7</v>
      </c>
      <c r="F179" s="28">
        <f t="shared" si="14"/>
        <v>101.98</v>
      </c>
      <c r="G179" s="28">
        <f t="shared" si="14"/>
        <v>720.94</v>
      </c>
      <c r="H179" s="28">
        <f t="shared" si="14"/>
        <v>0.54800000000000004</v>
      </c>
      <c r="I179" s="28">
        <f t="shared" si="14"/>
        <v>0.36599999999999999</v>
      </c>
      <c r="J179" s="28">
        <f t="shared" si="14"/>
        <v>40.44</v>
      </c>
      <c r="K179" s="28">
        <f t="shared" si="14"/>
        <v>274.76</v>
      </c>
      <c r="L179" s="28">
        <f t="shared" si="14"/>
        <v>267.59999999999997</v>
      </c>
      <c r="M179" s="28">
        <f t="shared" si="14"/>
        <v>128.19999999999999</v>
      </c>
      <c r="N179" s="28">
        <f t="shared" si="14"/>
        <v>365.5</v>
      </c>
      <c r="O179" s="28">
        <f t="shared" si="14"/>
        <v>5.5579999999999998</v>
      </c>
      <c r="P179" s="62"/>
    </row>
    <row r="180" spans="1:16" ht="18" x14ac:dyDescent="0.25">
      <c r="A180" s="96" t="s">
        <v>36</v>
      </c>
      <c r="B180" s="96"/>
      <c r="C180" s="12"/>
      <c r="D180" s="43">
        <f t="shared" ref="D180:O180" si="15">D179+D169</f>
        <v>44.739999999999995</v>
      </c>
      <c r="E180" s="43">
        <f t="shared" si="15"/>
        <v>40.1</v>
      </c>
      <c r="F180" s="43">
        <f t="shared" si="15"/>
        <v>183.18</v>
      </c>
      <c r="G180" s="43">
        <f t="shared" si="15"/>
        <v>1266.04</v>
      </c>
      <c r="H180" s="43">
        <f t="shared" si="15"/>
        <v>0.96800000000000008</v>
      </c>
      <c r="I180" s="43">
        <f t="shared" si="15"/>
        <v>0.80600000000000005</v>
      </c>
      <c r="J180" s="43">
        <f t="shared" si="15"/>
        <v>51.349999999999994</v>
      </c>
      <c r="K180" s="43">
        <f t="shared" si="15"/>
        <v>362.26</v>
      </c>
      <c r="L180" s="43">
        <f t="shared" si="15"/>
        <v>675.45</v>
      </c>
      <c r="M180" s="43">
        <f t="shared" si="15"/>
        <v>230.2</v>
      </c>
      <c r="N180" s="43">
        <f t="shared" si="15"/>
        <v>759.55</v>
      </c>
      <c r="O180" s="43">
        <f t="shared" si="15"/>
        <v>10.577999999999999</v>
      </c>
      <c r="P180" s="63"/>
    </row>
    <row r="181" spans="1:16" ht="18" x14ac:dyDescent="0.25">
      <c r="A181" s="14"/>
      <c r="B181" s="15"/>
      <c r="C181" s="1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</row>
    <row r="182" spans="1:16" ht="20.25" x14ac:dyDescent="0.25">
      <c r="A182" s="36" t="s">
        <v>37</v>
      </c>
      <c r="B182" s="37"/>
      <c r="C182" s="12"/>
      <c r="D182" s="33"/>
      <c r="E182" s="87" t="s">
        <v>224</v>
      </c>
      <c r="F182" s="86"/>
      <c r="G182" s="86"/>
      <c r="H182" s="86"/>
      <c r="I182" s="86"/>
      <c r="J182" s="85"/>
      <c r="K182" s="85"/>
      <c r="L182" s="85"/>
      <c r="M182" s="85"/>
      <c r="N182" s="85"/>
      <c r="O182" s="85"/>
      <c r="P182" s="85"/>
    </row>
    <row r="183" spans="1:16" ht="20.25" x14ac:dyDescent="0.25">
      <c r="A183" s="36" t="s">
        <v>38</v>
      </c>
      <c r="B183" s="37"/>
      <c r="C183" s="12"/>
      <c r="D183" s="33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</row>
    <row r="184" spans="1:16" ht="19.5" customHeight="1" x14ac:dyDescent="0.25">
      <c r="A184" s="36" t="s">
        <v>40</v>
      </c>
      <c r="B184" s="37"/>
      <c r="C184" s="12"/>
      <c r="D184" s="33"/>
      <c r="E184" s="87" t="s">
        <v>222</v>
      </c>
      <c r="F184" s="86"/>
      <c r="G184" s="86"/>
      <c r="H184" s="85"/>
      <c r="I184" s="85"/>
      <c r="J184" s="85"/>
      <c r="K184" s="85"/>
      <c r="L184" s="85"/>
      <c r="M184" s="85"/>
      <c r="N184" s="85"/>
      <c r="O184" s="85"/>
      <c r="P184" s="85"/>
    </row>
    <row r="185" spans="1:16" ht="23.45" customHeight="1" x14ac:dyDescent="0.25">
      <c r="A185" s="36" t="s">
        <v>41</v>
      </c>
      <c r="B185" s="37"/>
      <c r="C185" s="12"/>
      <c r="D185" s="33"/>
      <c r="E185" s="38"/>
      <c r="F185" s="39"/>
      <c r="G185" s="39"/>
      <c r="H185" s="39"/>
      <c r="I185" s="39"/>
      <c r="J185" s="33"/>
      <c r="K185" s="33"/>
      <c r="L185" s="33"/>
      <c r="M185" s="33"/>
      <c r="N185" s="33"/>
      <c r="O185" s="33"/>
      <c r="P185" s="33"/>
    </row>
    <row r="186" spans="1:16" ht="15.6" customHeight="1" x14ac:dyDescent="0.25">
      <c r="A186" s="110" t="s">
        <v>218</v>
      </c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</row>
    <row r="187" spans="1:16" ht="6.6" customHeight="1" x14ac:dyDescent="0.25">
      <c r="A187" s="110"/>
      <c r="B187" s="110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</row>
    <row r="188" spans="1:16" ht="21" x14ac:dyDescent="0.25">
      <c r="A188" s="98" t="s">
        <v>1</v>
      </c>
      <c r="B188" s="98"/>
      <c r="C188" s="89"/>
      <c r="D188" s="89"/>
      <c r="E188" s="89"/>
      <c r="F188" s="89"/>
      <c r="G188" s="89"/>
      <c r="H188" s="98" t="s">
        <v>1</v>
      </c>
      <c r="I188" s="111"/>
      <c r="J188" s="111"/>
      <c r="K188" s="111"/>
      <c r="L188" s="111"/>
      <c r="M188" s="111"/>
      <c r="N188" s="111"/>
      <c r="O188" s="111"/>
      <c r="P188" s="111"/>
    </row>
    <row r="189" spans="1:16" ht="20.25" x14ac:dyDescent="0.25">
      <c r="A189" s="98" t="s">
        <v>215</v>
      </c>
      <c r="B189" s="98"/>
      <c r="C189" s="89"/>
      <c r="D189" s="89"/>
      <c r="E189" s="89"/>
      <c r="F189" s="89"/>
      <c r="G189" s="89"/>
      <c r="H189" s="98" t="s">
        <v>219</v>
      </c>
      <c r="I189" s="98"/>
      <c r="J189" s="98"/>
      <c r="K189" s="98"/>
      <c r="L189" s="98"/>
      <c r="M189" s="98"/>
      <c r="N189" s="98"/>
      <c r="O189" s="98"/>
      <c r="P189" s="98"/>
    </row>
    <row r="190" spans="1:16" ht="20.25" x14ac:dyDescent="0.3">
      <c r="A190" s="88" t="s">
        <v>4</v>
      </c>
      <c r="B190" s="88"/>
      <c r="C190" s="83"/>
      <c r="D190" s="88"/>
      <c r="E190" s="88"/>
      <c r="F190" s="88"/>
      <c r="G190" s="88"/>
      <c r="H190" s="99" t="s">
        <v>220</v>
      </c>
      <c r="I190" s="99"/>
      <c r="J190" s="99"/>
      <c r="K190" s="99"/>
      <c r="L190" s="99"/>
      <c r="M190" s="99"/>
      <c r="N190" s="99"/>
      <c r="O190" s="99"/>
      <c r="P190" s="99"/>
    </row>
    <row r="191" spans="1:16" ht="21" x14ac:dyDescent="0.35">
      <c r="A191" s="88" t="s">
        <v>6</v>
      </c>
      <c r="B191" s="88"/>
      <c r="C191" s="83"/>
      <c r="D191" s="88"/>
      <c r="E191" s="88"/>
      <c r="F191" s="88"/>
      <c r="G191" s="88"/>
      <c r="H191" s="99" t="s">
        <v>6</v>
      </c>
      <c r="I191" s="100"/>
      <c r="J191" s="84"/>
      <c r="K191" s="88"/>
      <c r="L191" s="88"/>
      <c r="M191" s="88"/>
      <c r="N191" s="88"/>
      <c r="O191" s="88"/>
      <c r="P191" s="88"/>
    </row>
    <row r="192" spans="1:16" ht="26.1" customHeight="1" x14ac:dyDescent="0.35">
      <c r="A192" s="101" t="s">
        <v>87</v>
      </c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</row>
    <row r="193" spans="1:16" ht="20.100000000000001" customHeight="1" x14ac:dyDescent="0.3">
      <c r="A193" s="97" t="s">
        <v>88</v>
      </c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</row>
    <row r="194" spans="1:16" ht="26.1" customHeight="1" x14ac:dyDescent="0.3">
      <c r="A194" s="9"/>
      <c r="B194" s="9"/>
      <c r="C194" s="9"/>
      <c r="D194" s="9"/>
      <c r="E194" s="9"/>
      <c r="F194" s="9" t="s">
        <v>187</v>
      </c>
      <c r="G194" s="9"/>
      <c r="H194" s="9"/>
      <c r="I194" s="9"/>
      <c r="J194" s="9"/>
      <c r="K194" s="9"/>
      <c r="L194" s="9"/>
      <c r="M194" s="9"/>
      <c r="N194" s="9"/>
      <c r="O194" s="9"/>
      <c r="P194" s="9"/>
    </row>
    <row r="195" spans="1:16" ht="19.5" customHeight="1" x14ac:dyDescent="0.3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</row>
    <row r="196" spans="1:16" ht="26.1" customHeight="1" x14ac:dyDescent="0.25">
      <c r="A196" s="10" t="s">
        <v>59</v>
      </c>
      <c r="B196" s="103" t="s">
        <v>8</v>
      </c>
      <c r="C196" s="103" t="s">
        <v>9</v>
      </c>
      <c r="D196" s="105" t="s">
        <v>10</v>
      </c>
      <c r="E196" s="106"/>
      <c r="F196" s="107"/>
      <c r="G196" s="103" t="s">
        <v>11</v>
      </c>
      <c r="H196" s="105" t="s">
        <v>12</v>
      </c>
      <c r="I196" s="106"/>
      <c r="J196" s="106"/>
      <c r="K196" s="106"/>
      <c r="L196" s="105" t="s">
        <v>13</v>
      </c>
      <c r="M196" s="106"/>
      <c r="N196" s="106"/>
      <c r="O196" s="107"/>
      <c r="P196" s="108" t="s">
        <v>14</v>
      </c>
    </row>
    <row r="197" spans="1:16" ht="26.1" customHeight="1" x14ac:dyDescent="0.25">
      <c r="A197" s="12" t="s">
        <v>15</v>
      </c>
      <c r="B197" s="104"/>
      <c r="C197" s="104"/>
      <c r="D197" s="12" t="s">
        <v>16</v>
      </c>
      <c r="E197" s="12" t="s">
        <v>17</v>
      </c>
      <c r="F197" s="12" t="s">
        <v>18</v>
      </c>
      <c r="G197" s="104"/>
      <c r="H197" s="12" t="s">
        <v>19</v>
      </c>
      <c r="I197" s="12" t="s">
        <v>20</v>
      </c>
      <c r="J197" s="12" t="s">
        <v>21</v>
      </c>
      <c r="K197" s="12" t="s">
        <v>22</v>
      </c>
      <c r="L197" s="12" t="s">
        <v>23</v>
      </c>
      <c r="M197" s="12" t="s">
        <v>24</v>
      </c>
      <c r="N197" s="12" t="s">
        <v>25</v>
      </c>
      <c r="O197" s="12" t="s">
        <v>26</v>
      </c>
      <c r="P197" s="109"/>
    </row>
    <row r="198" spans="1:16" ht="26.1" customHeight="1" x14ac:dyDescent="0.25">
      <c r="A198" s="90" t="s">
        <v>97</v>
      </c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</row>
    <row r="199" spans="1:16" ht="17.45" customHeight="1" x14ac:dyDescent="0.25">
      <c r="A199" s="92" t="s">
        <v>28</v>
      </c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</row>
    <row r="200" spans="1:16" ht="18" x14ac:dyDescent="0.25">
      <c r="A200" s="67" t="s">
        <v>152</v>
      </c>
      <c r="B200" s="67" t="s">
        <v>153</v>
      </c>
      <c r="C200" s="68">
        <v>30</v>
      </c>
      <c r="D200" s="68">
        <v>0.65</v>
      </c>
      <c r="E200" s="68">
        <v>0.05</v>
      </c>
      <c r="F200" s="68">
        <v>1.75</v>
      </c>
      <c r="G200" s="68">
        <v>11.05</v>
      </c>
      <c r="H200" s="68">
        <v>0.03</v>
      </c>
      <c r="I200" s="68">
        <v>0.01</v>
      </c>
      <c r="J200" s="68">
        <v>1.2</v>
      </c>
      <c r="K200" s="68">
        <v>9</v>
      </c>
      <c r="L200" s="68">
        <v>5.3</v>
      </c>
      <c r="M200" s="68">
        <v>5.5</v>
      </c>
      <c r="N200" s="68">
        <v>16</v>
      </c>
      <c r="O200" s="68">
        <v>0.19</v>
      </c>
      <c r="P200" s="47"/>
    </row>
    <row r="201" spans="1:16" ht="18" x14ac:dyDescent="0.25">
      <c r="A201" s="67" t="s">
        <v>154</v>
      </c>
      <c r="B201" s="67" t="s">
        <v>63</v>
      </c>
      <c r="C201" s="68">
        <v>75</v>
      </c>
      <c r="D201" s="68">
        <v>6.4</v>
      </c>
      <c r="E201" s="68">
        <v>9</v>
      </c>
      <c r="F201" s="68">
        <v>1.7</v>
      </c>
      <c r="G201" s="68">
        <v>112.8</v>
      </c>
      <c r="H201" s="68">
        <v>0.03</v>
      </c>
      <c r="I201" s="68">
        <v>0.2</v>
      </c>
      <c r="J201" s="68">
        <v>0.2</v>
      </c>
      <c r="K201" s="68">
        <v>91.5</v>
      </c>
      <c r="L201" s="68">
        <v>55</v>
      </c>
      <c r="M201" s="68">
        <v>8.5</v>
      </c>
      <c r="N201" s="68">
        <v>101.5</v>
      </c>
      <c r="O201" s="68">
        <v>1.05</v>
      </c>
      <c r="P201" s="47"/>
    </row>
    <row r="202" spans="1:16" ht="18" x14ac:dyDescent="0.25">
      <c r="A202" s="67" t="s">
        <v>155</v>
      </c>
      <c r="B202" s="67" t="s">
        <v>50</v>
      </c>
      <c r="C202" s="68">
        <v>100</v>
      </c>
      <c r="D202" s="68">
        <v>3.5</v>
      </c>
      <c r="E202" s="68">
        <v>4.7</v>
      </c>
      <c r="F202" s="68">
        <v>18</v>
      </c>
      <c r="G202" s="68">
        <v>147.1</v>
      </c>
      <c r="H202" s="68">
        <v>0.06</v>
      </c>
      <c r="I202" s="68">
        <v>0.8</v>
      </c>
      <c r="J202" s="68">
        <v>0.28000000000000003</v>
      </c>
      <c r="K202" s="68">
        <v>20.7</v>
      </c>
      <c r="L202" s="68">
        <v>78.5</v>
      </c>
      <c r="M202" s="68">
        <v>16.5</v>
      </c>
      <c r="N202" s="68">
        <v>111</v>
      </c>
      <c r="O202" s="68">
        <v>0.43</v>
      </c>
      <c r="P202" s="47"/>
    </row>
    <row r="203" spans="1:16" ht="18" x14ac:dyDescent="0.25">
      <c r="A203" s="67" t="s">
        <v>142</v>
      </c>
      <c r="B203" s="67" t="s">
        <v>143</v>
      </c>
      <c r="C203" s="68">
        <v>200</v>
      </c>
      <c r="D203" s="68">
        <v>3.7</v>
      </c>
      <c r="E203" s="68">
        <v>2.9</v>
      </c>
      <c r="F203" s="68">
        <v>11.3</v>
      </c>
      <c r="G203" s="68">
        <v>86</v>
      </c>
      <c r="H203" s="68">
        <v>0.03</v>
      </c>
      <c r="I203" s="68">
        <v>0.13</v>
      </c>
      <c r="J203" s="68">
        <v>0.52</v>
      </c>
      <c r="K203" s="68">
        <v>13.3</v>
      </c>
      <c r="L203" s="68">
        <v>111</v>
      </c>
      <c r="M203" s="68">
        <v>31</v>
      </c>
      <c r="N203" s="68">
        <v>107</v>
      </c>
      <c r="O203" s="68">
        <v>1.07</v>
      </c>
      <c r="P203" s="47"/>
    </row>
    <row r="204" spans="1:16" ht="18" x14ac:dyDescent="0.25">
      <c r="A204" s="67" t="s">
        <v>32</v>
      </c>
      <c r="B204" s="67" t="s">
        <v>191</v>
      </c>
      <c r="C204" s="68">
        <v>100</v>
      </c>
      <c r="D204" s="68">
        <v>0.9</v>
      </c>
      <c r="E204" s="68">
        <v>0.3</v>
      </c>
      <c r="F204" s="68">
        <v>11.1</v>
      </c>
      <c r="G204" s="68">
        <v>52.5</v>
      </c>
      <c r="H204" s="68">
        <v>0</v>
      </c>
      <c r="I204" s="68">
        <v>0</v>
      </c>
      <c r="J204" s="68">
        <v>9.8000000000000007</v>
      </c>
      <c r="K204" s="68">
        <v>0</v>
      </c>
      <c r="L204" s="68">
        <v>20.100000000000001</v>
      </c>
      <c r="M204" s="68">
        <v>15.5</v>
      </c>
      <c r="N204" s="68">
        <v>17.100000000000001</v>
      </c>
      <c r="O204" s="68">
        <v>1</v>
      </c>
      <c r="P204" s="47"/>
    </row>
    <row r="205" spans="1:16" ht="18" x14ac:dyDescent="0.25">
      <c r="A205" s="67" t="s">
        <v>32</v>
      </c>
      <c r="B205" s="67" t="s">
        <v>52</v>
      </c>
      <c r="C205" s="68">
        <v>30</v>
      </c>
      <c r="D205" s="68">
        <v>2.2999999999999998</v>
      </c>
      <c r="E205" s="68">
        <v>0.2</v>
      </c>
      <c r="F205" s="68">
        <v>15.4</v>
      </c>
      <c r="G205" s="68">
        <v>70.3</v>
      </c>
      <c r="H205" s="68">
        <v>0.12</v>
      </c>
      <c r="I205" s="68">
        <v>0.09</v>
      </c>
      <c r="J205" s="68">
        <v>0.06</v>
      </c>
      <c r="K205" s="68">
        <v>0</v>
      </c>
      <c r="L205" s="68">
        <v>37.5</v>
      </c>
      <c r="M205" s="68">
        <v>12.3</v>
      </c>
      <c r="N205" s="68">
        <v>38.700000000000003</v>
      </c>
      <c r="O205" s="68">
        <v>1.08</v>
      </c>
      <c r="P205" s="47"/>
    </row>
    <row r="206" spans="1:16" ht="18" x14ac:dyDescent="0.25">
      <c r="A206" s="67"/>
      <c r="B206" s="67" t="s">
        <v>89</v>
      </c>
      <c r="C206" s="68">
        <v>25</v>
      </c>
      <c r="D206" s="68">
        <v>1.7</v>
      </c>
      <c r="E206" s="68">
        <v>0.3</v>
      </c>
      <c r="F206" s="68">
        <v>8.4</v>
      </c>
      <c r="G206" s="68">
        <v>42.7</v>
      </c>
      <c r="H206" s="68">
        <v>0.1</v>
      </c>
      <c r="I206" s="68">
        <v>0.08</v>
      </c>
      <c r="J206" s="68">
        <v>0.1</v>
      </c>
      <c r="K206" s="68">
        <v>0</v>
      </c>
      <c r="L206" s="68">
        <v>18.25</v>
      </c>
      <c r="M206" s="68">
        <v>10</v>
      </c>
      <c r="N206" s="68">
        <v>31.25</v>
      </c>
      <c r="O206" s="68">
        <v>0.7</v>
      </c>
      <c r="P206" s="44"/>
    </row>
    <row r="207" spans="1:16" ht="18" x14ac:dyDescent="0.25">
      <c r="A207" s="67"/>
      <c r="B207" s="67" t="s">
        <v>29</v>
      </c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45"/>
    </row>
    <row r="208" spans="1:16" ht="18" x14ac:dyDescent="0.25">
      <c r="A208" s="95" t="s">
        <v>30</v>
      </c>
      <c r="B208" s="95"/>
      <c r="C208" s="95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0"/>
    </row>
    <row r="209" spans="1:16" ht="18" x14ac:dyDescent="0.25">
      <c r="A209" s="67" t="s">
        <v>127</v>
      </c>
      <c r="B209" s="67" t="s">
        <v>128</v>
      </c>
      <c r="C209" s="68">
        <v>60</v>
      </c>
      <c r="D209" s="68">
        <v>0.5</v>
      </c>
      <c r="E209" s="68">
        <v>0.1</v>
      </c>
      <c r="F209" s="68">
        <v>1.5</v>
      </c>
      <c r="G209" s="68">
        <v>8.5</v>
      </c>
      <c r="H209" s="68">
        <v>0.02</v>
      </c>
      <c r="I209" s="68">
        <v>0.02</v>
      </c>
      <c r="J209" s="68">
        <v>6</v>
      </c>
      <c r="K209" s="68">
        <v>6</v>
      </c>
      <c r="L209" s="68">
        <v>14</v>
      </c>
      <c r="M209" s="68">
        <v>8.4</v>
      </c>
      <c r="N209" s="68">
        <v>25</v>
      </c>
      <c r="O209" s="68">
        <v>0.36</v>
      </c>
      <c r="P209" s="47"/>
    </row>
    <row r="210" spans="1:16" ht="18" x14ac:dyDescent="0.25">
      <c r="A210" s="67" t="s">
        <v>156</v>
      </c>
      <c r="B210" s="67" t="s">
        <v>157</v>
      </c>
      <c r="C210" s="68">
        <v>200</v>
      </c>
      <c r="D210" s="68">
        <v>4.7</v>
      </c>
      <c r="E210" s="68">
        <v>5.8</v>
      </c>
      <c r="F210" s="68">
        <v>13.6</v>
      </c>
      <c r="G210" s="68">
        <v>125.5</v>
      </c>
      <c r="H210" s="68">
        <v>0.06</v>
      </c>
      <c r="I210" s="68">
        <v>0.05</v>
      </c>
      <c r="J210" s="68">
        <v>5.5</v>
      </c>
      <c r="K210" s="68">
        <v>104</v>
      </c>
      <c r="L210" s="68">
        <v>21</v>
      </c>
      <c r="M210" s="68">
        <v>19.8</v>
      </c>
      <c r="N210" s="68">
        <v>51.4</v>
      </c>
      <c r="O210" s="68">
        <v>0.71</v>
      </c>
      <c r="P210" s="47"/>
    </row>
    <row r="211" spans="1:16" ht="18" x14ac:dyDescent="0.25">
      <c r="A211" s="67" t="s">
        <v>158</v>
      </c>
      <c r="B211" s="67" t="s">
        <v>159</v>
      </c>
      <c r="C211" s="68">
        <v>80</v>
      </c>
      <c r="D211" s="68">
        <v>12</v>
      </c>
      <c r="E211" s="68">
        <v>12.4</v>
      </c>
      <c r="F211" s="68">
        <v>1.9</v>
      </c>
      <c r="G211" s="68">
        <v>167.5</v>
      </c>
      <c r="H211" s="68">
        <v>0.03</v>
      </c>
      <c r="I211" s="68">
        <v>0.1</v>
      </c>
      <c r="J211" s="68">
        <v>0.36</v>
      </c>
      <c r="K211" s="68">
        <v>85.7</v>
      </c>
      <c r="L211" s="68">
        <v>24</v>
      </c>
      <c r="M211" s="68">
        <v>16</v>
      </c>
      <c r="N211" s="68">
        <v>121</v>
      </c>
      <c r="O211" s="68">
        <v>1.62</v>
      </c>
      <c r="P211" s="47"/>
    </row>
    <row r="212" spans="1:16" ht="18" x14ac:dyDescent="0.25">
      <c r="A212" s="67" t="s">
        <v>123</v>
      </c>
      <c r="B212" s="67" t="s">
        <v>124</v>
      </c>
      <c r="C212" s="68">
        <v>150</v>
      </c>
      <c r="D212" s="68">
        <v>3.7</v>
      </c>
      <c r="E212" s="68">
        <v>4.8</v>
      </c>
      <c r="F212" s="68">
        <v>36.5</v>
      </c>
      <c r="G212" s="68">
        <v>203.5</v>
      </c>
      <c r="H212" s="68">
        <v>0.03</v>
      </c>
      <c r="I212" s="68">
        <v>0.03</v>
      </c>
      <c r="J212" s="68">
        <v>0</v>
      </c>
      <c r="K212" s="68">
        <v>18.399999999999999</v>
      </c>
      <c r="L212" s="68">
        <v>6.9</v>
      </c>
      <c r="M212" s="68">
        <v>24</v>
      </c>
      <c r="N212" s="68">
        <v>73</v>
      </c>
      <c r="O212" s="68">
        <v>0.49</v>
      </c>
      <c r="P212" s="47"/>
    </row>
    <row r="213" spans="1:16" ht="18" x14ac:dyDescent="0.25">
      <c r="A213" s="67" t="s">
        <v>160</v>
      </c>
      <c r="B213" s="67" t="s">
        <v>161</v>
      </c>
      <c r="C213" s="68">
        <v>200</v>
      </c>
      <c r="D213" s="68">
        <v>0.5</v>
      </c>
      <c r="E213" s="68">
        <v>0.2</v>
      </c>
      <c r="F213" s="68">
        <v>19.5</v>
      </c>
      <c r="G213" s="68">
        <v>81.3</v>
      </c>
      <c r="H213" s="68">
        <v>0</v>
      </c>
      <c r="I213" s="68">
        <v>0.02</v>
      </c>
      <c r="J213" s="68">
        <v>0.3</v>
      </c>
      <c r="K213" s="68">
        <v>1.5</v>
      </c>
      <c r="L213" s="68">
        <v>18</v>
      </c>
      <c r="M213" s="68">
        <v>22</v>
      </c>
      <c r="N213" s="68">
        <v>18</v>
      </c>
      <c r="O213" s="68">
        <v>0.67</v>
      </c>
      <c r="P213" s="47"/>
    </row>
    <row r="214" spans="1:16" ht="18" x14ac:dyDescent="0.25">
      <c r="A214" s="67" t="s">
        <v>32</v>
      </c>
      <c r="B214" s="67" t="s">
        <v>52</v>
      </c>
      <c r="C214" s="68">
        <v>45</v>
      </c>
      <c r="D214" s="68">
        <v>3.4</v>
      </c>
      <c r="E214" s="68">
        <v>0.4</v>
      </c>
      <c r="F214" s="68">
        <v>22.1</v>
      </c>
      <c r="G214" s="68">
        <v>105.5</v>
      </c>
      <c r="H214" s="68">
        <v>0.18</v>
      </c>
      <c r="I214" s="68">
        <v>0.14000000000000001</v>
      </c>
      <c r="J214" s="68">
        <v>0.09</v>
      </c>
      <c r="K214" s="68">
        <v>0</v>
      </c>
      <c r="L214" s="68">
        <v>56.25</v>
      </c>
      <c r="M214" s="68">
        <v>18.45</v>
      </c>
      <c r="N214" s="68">
        <v>58.05</v>
      </c>
      <c r="O214" s="68">
        <v>1.62</v>
      </c>
      <c r="P214" s="47"/>
    </row>
    <row r="215" spans="1:16" ht="18" x14ac:dyDescent="0.25">
      <c r="A215" s="67" t="s">
        <v>32</v>
      </c>
      <c r="B215" s="67" t="s">
        <v>89</v>
      </c>
      <c r="C215" s="68">
        <v>25</v>
      </c>
      <c r="D215" s="68">
        <v>1.7</v>
      </c>
      <c r="E215" s="68">
        <v>0.3</v>
      </c>
      <c r="F215" s="68">
        <v>8.4</v>
      </c>
      <c r="G215" s="68">
        <v>42.7</v>
      </c>
      <c r="H215" s="68">
        <v>0.1</v>
      </c>
      <c r="I215" s="68">
        <v>0.08</v>
      </c>
      <c r="J215" s="68">
        <v>0.1</v>
      </c>
      <c r="K215" s="68">
        <v>0</v>
      </c>
      <c r="L215" s="68">
        <v>18.25</v>
      </c>
      <c r="M215" s="68">
        <v>10</v>
      </c>
      <c r="N215" s="68">
        <v>31.25</v>
      </c>
      <c r="O215" s="68">
        <v>0.7</v>
      </c>
      <c r="P215" s="47"/>
    </row>
    <row r="216" spans="1:16" ht="15.6" customHeight="1" x14ac:dyDescent="0.25">
      <c r="A216" s="94" t="s">
        <v>33</v>
      </c>
      <c r="B216" s="94"/>
      <c r="C216" s="23"/>
      <c r="D216" s="28">
        <f t="shared" ref="D216:O216" si="16">SUM(D209:D215)</f>
        <v>26.499999999999996</v>
      </c>
      <c r="E216" s="28">
        <f t="shared" si="16"/>
        <v>24</v>
      </c>
      <c r="F216" s="28">
        <f t="shared" si="16"/>
        <v>103.5</v>
      </c>
      <c r="G216" s="28">
        <f t="shared" si="16"/>
        <v>734.5</v>
      </c>
      <c r="H216" s="28">
        <f t="shared" si="16"/>
        <v>0.42000000000000004</v>
      </c>
      <c r="I216" s="28">
        <f t="shared" si="16"/>
        <v>0.44</v>
      </c>
      <c r="J216" s="28">
        <f t="shared" si="16"/>
        <v>12.35</v>
      </c>
      <c r="K216" s="28">
        <f t="shared" si="16"/>
        <v>215.6</v>
      </c>
      <c r="L216" s="28">
        <f t="shared" si="16"/>
        <v>158.4</v>
      </c>
      <c r="M216" s="28">
        <f t="shared" si="16"/>
        <v>118.65</v>
      </c>
      <c r="N216" s="28">
        <f t="shared" si="16"/>
        <v>377.7</v>
      </c>
      <c r="O216" s="28">
        <f t="shared" si="16"/>
        <v>6.17</v>
      </c>
      <c r="P216" s="62"/>
    </row>
    <row r="217" spans="1:16" ht="15.6" customHeight="1" x14ac:dyDescent="0.25">
      <c r="A217" s="96" t="s">
        <v>36</v>
      </c>
      <c r="B217" s="96"/>
      <c r="C217" s="12"/>
      <c r="D217" s="43">
        <f t="shared" ref="D217:O217" si="17">D216+D207</f>
        <v>26.499999999999996</v>
      </c>
      <c r="E217" s="43">
        <f t="shared" si="17"/>
        <v>24</v>
      </c>
      <c r="F217" s="43">
        <f t="shared" si="17"/>
        <v>103.5</v>
      </c>
      <c r="G217" s="43">
        <f t="shared" si="17"/>
        <v>734.5</v>
      </c>
      <c r="H217" s="43">
        <f t="shared" si="17"/>
        <v>0.42000000000000004</v>
      </c>
      <c r="I217" s="43">
        <f t="shared" si="17"/>
        <v>0.44</v>
      </c>
      <c r="J217" s="43">
        <f t="shared" si="17"/>
        <v>12.35</v>
      </c>
      <c r="K217" s="43">
        <f t="shared" si="17"/>
        <v>215.6</v>
      </c>
      <c r="L217" s="43">
        <f t="shared" si="17"/>
        <v>158.4</v>
      </c>
      <c r="M217" s="43">
        <f t="shared" si="17"/>
        <v>118.65</v>
      </c>
      <c r="N217" s="43">
        <f t="shared" si="17"/>
        <v>377.7</v>
      </c>
      <c r="O217" s="43">
        <f t="shared" si="17"/>
        <v>6.17</v>
      </c>
      <c r="P217" s="63"/>
    </row>
    <row r="218" spans="1:16" ht="18" x14ac:dyDescent="0.25">
      <c r="A218" s="14"/>
      <c r="B218" s="15"/>
      <c r="C218" s="1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</row>
    <row r="219" spans="1:16" ht="20.25" x14ac:dyDescent="0.25">
      <c r="A219" s="36" t="s">
        <v>37</v>
      </c>
      <c r="B219" s="37"/>
      <c r="C219" s="12"/>
      <c r="D219" s="33"/>
      <c r="E219" s="87" t="s">
        <v>224</v>
      </c>
      <c r="F219" s="86"/>
      <c r="G219" s="86"/>
      <c r="H219" s="86"/>
      <c r="I219" s="86"/>
      <c r="J219" s="85"/>
      <c r="K219" s="85"/>
      <c r="L219" s="85"/>
      <c r="M219" s="85"/>
      <c r="N219" s="85"/>
      <c r="O219" s="85"/>
      <c r="P219" s="85"/>
    </row>
    <row r="220" spans="1:16" ht="18" customHeight="1" x14ac:dyDescent="0.25">
      <c r="A220" s="36" t="s">
        <v>38</v>
      </c>
      <c r="B220" s="37"/>
      <c r="C220" s="12"/>
      <c r="D220" s="33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</row>
    <row r="221" spans="1:16" ht="20.25" x14ac:dyDescent="0.25">
      <c r="A221" s="36" t="s">
        <v>40</v>
      </c>
      <c r="B221" s="37"/>
      <c r="C221" s="12"/>
      <c r="D221" s="33"/>
      <c r="E221" s="87" t="s">
        <v>222</v>
      </c>
      <c r="F221" s="86"/>
      <c r="G221" s="86"/>
      <c r="H221" s="85"/>
      <c r="I221" s="85"/>
      <c r="J221" s="85"/>
      <c r="K221" s="85"/>
      <c r="L221" s="85"/>
      <c r="M221" s="85"/>
      <c r="N221" s="85"/>
      <c r="O221" s="85"/>
      <c r="P221" s="85"/>
    </row>
    <row r="222" spans="1:16" ht="18" x14ac:dyDescent="0.25">
      <c r="A222" s="36" t="s">
        <v>41</v>
      </c>
      <c r="B222" s="37"/>
      <c r="C222" s="12"/>
      <c r="D222" s="33"/>
      <c r="E222" s="38"/>
      <c r="F222" s="39"/>
      <c r="G222" s="39"/>
      <c r="H222" s="39"/>
      <c r="I222" s="39"/>
      <c r="J222" s="33"/>
      <c r="K222" s="33"/>
      <c r="L222" s="33"/>
      <c r="M222" s="33"/>
      <c r="N222" s="33"/>
      <c r="O222" s="33"/>
      <c r="P222" s="33"/>
    </row>
    <row r="223" spans="1:16" ht="15.6" customHeight="1" x14ac:dyDescent="0.25">
      <c r="A223" s="110" t="s">
        <v>218</v>
      </c>
      <c r="B223" s="110"/>
      <c r="C223" s="110"/>
      <c r="D223" s="110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</row>
    <row r="224" spans="1:16" ht="6.6" customHeight="1" x14ac:dyDescent="0.25">
      <c r="A224" s="110"/>
      <c r="B224" s="110"/>
      <c r="C224" s="110"/>
      <c r="D224" s="110"/>
      <c r="E224" s="110"/>
      <c r="F224" s="110"/>
      <c r="G224" s="110"/>
      <c r="H224" s="110"/>
      <c r="I224" s="110"/>
      <c r="J224" s="110"/>
      <c r="K224" s="110"/>
      <c r="L224" s="110"/>
      <c r="M224" s="110"/>
      <c r="N224" s="110"/>
      <c r="O224" s="110"/>
      <c r="P224" s="110"/>
    </row>
    <row r="225" spans="1:16" ht="21" x14ac:dyDescent="0.25">
      <c r="A225" s="98" t="s">
        <v>1</v>
      </c>
      <c r="B225" s="98"/>
      <c r="C225" s="89"/>
      <c r="D225" s="89"/>
      <c r="E225" s="89"/>
      <c r="F225" s="89"/>
      <c r="G225" s="89"/>
      <c r="H225" s="98" t="s">
        <v>1</v>
      </c>
      <c r="I225" s="111"/>
      <c r="J225" s="111"/>
      <c r="K225" s="111"/>
      <c r="L225" s="111"/>
      <c r="M225" s="111"/>
      <c r="N225" s="111"/>
      <c r="O225" s="111"/>
      <c r="P225" s="111"/>
    </row>
    <row r="226" spans="1:16" ht="20.25" x14ac:dyDescent="0.25">
      <c r="A226" s="98" t="s">
        <v>215</v>
      </c>
      <c r="B226" s="98"/>
      <c r="C226" s="89"/>
      <c r="D226" s="89"/>
      <c r="E226" s="89"/>
      <c r="F226" s="89"/>
      <c r="G226" s="89"/>
      <c r="H226" s="98" t="s">
        <v>219</v>
      </c>
      <c r="I226" s="98"/>
      <c r="J226" s="98"/>
      <c r="K226" s="98"/>
      <c r="L226" s="98"/>
      <c r="M226" s="98"/>
      <c r="N226" s="98"/>
      <c r="O226" s="98"/>
      <c r="P226" s="98"/>
    </row>
    <row r="227" spans="1:16" ht="20.25" x14ac:dyDescent="0.3">
      <c r="A227" s="88" t="s">
        <v>4</v>
      </c>
      <c r="B227" s="88"/>
      <c r="C227" s="83"/>
      <c r="D227" s="88"/>
      <c r="E227" s="88"/>
      <c r="F227" s="88"/>
      <c r="G227" s="88"/>
      <c r="H227" s="99" t="s">
        <v>220</v>
      </c>
      <c r="I227" s="99"/>
      <c r="J227" s="99"/>
      <c r="K227" s="99"/>
      <c r="L227" s="99"/>
      <c r="M227" s="99"/>
      <c r="N227" s="99"/>
      <c r="O227" s="99"/>
      <c r="P227" s="99"/>
    </row>
    <row r="228" spans="1:16" ht="21" x14ac:dyDescent="0.35">
      <c r="A228" s="88" t="s">
        <v>6</v>
      </c>
      <c r="B228" s="88"/>
      <c r="C228" s="83"/>
      <c r="D228" s="88"/>
      <c r="E228" s="88"/>
      <c r="F228" s="88"/>
      <c r="G228" s="88"/>
      <c r="H228" s="99" t="s">
        <v>6</v>
      </c>
      <c r="I228" s="100"/>
      <c r="J228" s="84"/>
      <c r="K228" s="88"/>
      <c r="L228" s="88"/>
      <c r="M228" s="88"/>
      <c r="N228" s="88"/>
      <c r="O228" s="88"/>
      <c r="P228" s="88"/>
    </row>
    <row r="229" spans="1:16" ht="25.5" x14ac:dyDescent="0.35">
      <c r="A229" s="101" t="s">
        <v>87</v>
      </c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</row>
    <row r="230" spans="1:16" ht="20.25" x14ac:dyDescent="0.3">
      <c r="A230" s="97" t="s">
        <v>88</v>
      </c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</row>
    <row r="231" spans="1:16" ht="20.25" x14ac:dyDescent="0.3">
      <c r="A231" s="9"/>
      <c r="B231" s="9"/>
      <c r="C231" s="9"/>
      <c r="D231" s="9"/>
      <c r="E231" s="9"/>
      <c r="F231" s="9" t="s">
        <v>187</v>
      </c>
      <c r="G231" s="9"/>
      <c r="H231" s="9"/>
      <c r="I231" s="9"/>
      <c r="J231" s="9"/>
      <c r="K231" s="9"/>
      <c r="L231" s="9"/>
      <c r="M231" s="9"/>
      <c r="N231" s="9"/>
      <c r="O231" s="9"/>
      <c r="P231" s="9"/>
    </row>
    <row r="232" spans="1:16" ht="18" customHeight="1" x14ac:dyDescent="0.25">
      <c r="A232" s="10" t="s">
        <v>61</v>
      </c>
      <c r="B232" s="103" t="s">
        <v>8</v>
      </c>
      <c r="C232" s="103" t="s">
        <v>9</v>
      </c>
      <c r="D232" s="105" t="s">
        <v>10</v>
      </c>
      <c r="E232" s="106"/>
      <c r="F232" s="107"/>
      <c r="G232" s="103" t="s">
        <v>11</v>
      </c>
      <c r="H232" s="105" t="s">
        <v>12</v>
      </c>
      <c r="I232" s="106"/>
      <c r="J232" s="106"/>
      <c r="K232" s="106"/>
      <c r="L232" s="105" t="s">
        <v>13</v>
      </c>
      <c r="M232" s="106"/>
      <c r="N232" s="106"/>
      <c r="O232" s="107"/>
      <c r="P232" s="108" t="s">
        <v>14</v>
      </c>
    </row>
    <row r="233" spans="1:16" ht="18" x14ac:dyDescent="0.25">
      <c r="A233" s="12" t="s">
        <v>15</v>
      </c>
      <c r="B233" s="104"/>
      <c r="C233" s="104"/>
      <c r="D233" s="12" t="s">
        <v>16</v>
      </c>
      <c r="E233" s="12" t="s">
        <v>17</v>
      </c>
      <c r="F233" s="12" t="s">
        <v>18</v>
      </c>
      <c r="G233" s="104"/>
      <c r="H233" s="12" t="s">
        <v>19</v>
      </c>
      <c r="I233" s="12" t="s">
        <v>20</v>
      </c>
      <c r="J233" s="12" t="s">
        <v>21</v>
      </c>
      <c r="K233" s="12" t="s">
        <v>22</v>
      </c>
      <c r="L233" s="12" t="s">
        <v>23</v>
      </c>
      <c r="M233" s="12" t="s">
        <v>24</v>
      </c>
      <c r="N233" s="12" t="s">
        <v>25</v>
      </c>
      <c r="O233" s="12" t="s">
        <v>26</v>
      </c>
      <c r="P233" s="109"/>
    </row>
    <row r="234" spans="1:16" ht="18" x14ac:dyDescent="0.25">
      <c r="A234" s="90" t="s">
        <v>77</v>
      </c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</row>
    <row r="235" spans="1:16" ht="18" x14ac:dyDescent="0.25">
      <c r="A235" s="92" t="s">
        <v>28</v>
      </c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</row>
    <row r="236" spans="1:16" ht="18" x14ac:dyDescent="0.25">
      <c r="A236" s="67" t="s">
        <v>103</v>
      </c>
      <c r="B236" s="70" t="s">
        <v>104</v>
      </c>
      <c r="C236" s="68">
        <v>15</v>
      </c>
      <c r="D236" s="68">
        <v>3.5</v>
      </c>
      <c r="E236" s="68">
        <v>4.4000000000000004</v>
      </c>
      <c r="F236" s="68">
        <v>0</v>
      </c>
      <c r="G236" s="68">
        <v>53.8</v>
      </c>
      <c r="H236" s="68">
        <v>0.01</v>
      </c>
      <c r="I236" s="68">
        <v>0.05</v>
      </c>
      <c r="J236" s="68">
        <v>0.11</v>
      </c>
      <c r="K236" s="68">
        <v>39</v>
      </c>
      <c r="L236" s="68">
        <v>132</v>
      </c>
      <c r="M236" s="68">
        <v>5.3</v>
      </c>
      <c r="N236" s="68">
        <v>75</v>
      </c>
      <c r="O236" s="68">
        <v>0.15</v>
      </c>
      <c r="P236" s="47"/>
    </row>
    <row r="237" spans="1:16" ht="18" x14ac:dyDescent="0.25">
      <c r="A237" s="67" t="s">
        <v>162</v>
      </c>
      <c r="B237" s="70" t="s">
        <v>163</v>
      </c>
      <c r="C237" s="68">
        <v>200</v>
      </c>
      <c r="D237" s="68">
        <v>5</v>
      </c>
      <c r="E237" s="68">
        <v>6.8</v>
      </c>
      <c r="F237" s="68">
        <v>24.1</v>
      </c>
      <c r="G237" s="68">
        <v>168.9</v>
      </c>
      <c r="H237" s="68">
        <v>7.0000000000000007E-2</v>
      </c>
      <c r="I237" s="68">
        <v>0.12</v>
      </c>
      <c r="J237" s="68">
        <v>0.53</v>
      </c>
      <c r="K237" s="68">
        <v>27.2</v>
      </c>
      <c r="L237" s="68">
        <v>116</v>
      </c>
      <c r="M237" s="68">
        <v>27</v>
      </c>
      <c r="N237" s="68">
        <v>124</v>
      </c>
      <c r="O237" s="68">
        <v>0.53</v>
      </c>
      <c r="P237" s="47"/>
    </row>
    <row r="238" spans="1:16" ht="18" x14ac:dyDescent="0.25">
      <c r="A238" s="67" t="s">
        <v>164</v>
      </c>
      <c r="B238" s="70" t="s">
        <v>165</v>
      </c>
      <c r="C238" s="68">
        <v>200</v>
      </c>
      <c r="D238" s="68">
        <v>4.5999999999999996</v>
      </c>
      <c r="E238" s="68">
        <v>3.8</v>
      </c>
      <c r="F238" s="68">
        <v>12.6</v>
      </c>
      <c r="G238" s="68">
        <v>100.4</v>
      </c>
      <c r="H238" s="68">
        <v>0.04</v>
      </c>
      <c r="I238" s="68">
        <v>0.17</v>
      </c>
      <c r="J238" s="68">
        <v>0.68</v>
      </c>
      <c r="K238" s="68">
        <v>17.3</v>
      </c>
      <c r="L238" s="68">
        <v>143</v>
      </c>
      <c r="M238" s="68">
        <v>34</v>
      </c>
      <c r="N238" s="68">
        <v>130</v>
      </c>
      <c r="O238" s="68">
        <v>1.0900000000000001</v>
      </c>
      <c r="P238" s="47"/>
    </row>
    <row r="239" spans="1:16" ht="18" x14ac:dyDescent="0.25">
      <c r="A239" s="67" t="s">
        <v>32</v>
      </c>
      <c r="B239" s="70" t="s">
        <v>191</v>
      </c>
      <c r="C239" s="68">
        <v>100</v>
      </c>
      <c r="D239" s="68">
        <v>0.9</v>
      </c>
      <c r="E239" s="68">
        <v>0.3</v>
      </c>
      <c r="F239" s="68">
        <v>11.1</v>
      </c>
      <c r="G239" s="68">
        <v>52.5</v>
      </c>
      <c r="H239" s="68">
        <v>0</v>
      </c>
      <c r="I239" s="68">
        <v>0</v>
      </c>
      <c r="J239" s="68">
        <v>9.8000000000000007</v>
      </c>
      <c r="K239" s="68">
        <v>0</v>
      </c>
      <c r="L239" s="68">
        <v>20.100000000000001</v>
      </c>
      <c r="M239" s="68">
        <v>15.5</v>
      </c>
      <c r="N239" s="68">
        <v>17.100000000000001</v>
      </c>
      <c r="O239" s="68">
        <v>1</v>
      </c>
      <c r="P239" s="47"/>
    </row>
    <row r="240" spans="1:16" ht="18" x14ac:dyDescent="0.25">
      <c r="A240" s="67" t="s">
        <v>32</v>
      </c>
      <c r="B240" s="70" t="s">
        <v>52</v>
      </c>
      <c r="C240" s="68">
        <v>30</v>
      </c>
      <c r="D240" s="68">
        <v>2.2999999999999998</v>
      </c>
      <c r="E240" s="68">
        <v>0.2</v>
      </c>
      <c r="F240" s="68">
        <v>15.4</v>
      </c>
      <c r="G240" s="68">
        <v>70.3</v>
      </c>
      <c r="H240" s="68">
        <v>0.12</v>
      </c>
      <c r="I240" s="68">
        <v>0.09</v>
      </c>
      <c r="J240" s="68">
        <v>0.06</v>
      </c>
      <c r="K240" s="68">
        <v>0</v>
      </c>
      <c r="L240" s="68">
        <v>37.5</v>
      </c>
      <c r="M240" s="68">
        <v>12.3</v>
      </c>
      <c r="N240" s="68">
        <v>38.700000000000003</v>
      </c>
      <c r="O240" s="68">
        <v>1.08</v>
      </c>
      <c r="P240" s="47"/>
    </row>
    <row r="241" spans="1:16" ht="18" x14ac:dyDescent="0.25">
      <c r="A241" s="67" t="s">
        <v>32</v>
      </c>
      <c r="B241" s="70" t="s">
        <v>89</v>
      </c>
      <c r="C241" s="68">
        <v>25</v>
      </c>
      <c r="D241" s="68">
        <v>1.7</v>
      </c>
      <c r="E241" s="68">
        <v>0.3</v>
      </c>
      <c r="F241" s="68">
        <v>8.4</v>
      </c>
      <c r="G241" s="68">
        <v>42.7</v>
      </c>
      <c r="H241" s="68">
        <v>0.1</v>
      </c>
      <c r="I241" s="68">
        <v>0.08</v>
      </c>
      <c r="J241" s="68">
        <v>0.1</v>
      </c>
      <c r="K241" s="68">
        <v>0</v>
      </c>
      <c r="L241" s="68">
        <v>18.25</v>
      </c>
      <c r="M241" s="68">
        <v>10</v>
      </c>
      <c r="N241" s="68">
        <v>31.25</v>
      </c>
      <c r="O241" s="68">
        <v>0.7</v>
      </c>
      <c r="P241" s="44"/>
    </row>
    <row r="242" spans="1:16" ht="18" x14ac:dyDescent="0.25">
      <c r="A242" s="112" t="s">
        <v>29</v>
      </c>
      <c r="B242" s="119"/>
      <c r="C242" s="73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45"/>
    </row>
    <row r="243" spans="1:16" ht="18" x14ac:dyDescent="0.25">
      <c r="A243" s="95" t="s">
        <v>30</v>
      </c>
      <c r="B243" s="95"/>
      <c r="C243" s="95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0"/>
    </row>
    <row r="244" spans="1:16" ht="18" x14ac:dyDescent="0.25">
      <c r="A244" s="67" t="s">
        <v>117</v>
      </c>
      <c r="B244" s="67" t="s">
        <v>118</v>
      </c>
      <c r="C244" s="68">
        <v>60</v>
      </c>
      <c r="D244" s="68">
        <v>0.6</v>
      </c>
      <c r="E244" s="68">
        <v>6.1</v>
      </c>
      <c r="F244" s="68">
        <v>4.3</v>
      </c>
      <c r="G244" s="68">
        <v>74.2</v>
      </c>
      <c r="H244" s="68">
        <v>0.03</v>
      </c>
      <c r="I244" s="68">
        <v>0.03</v>
      </c>
      <c r="J244" s="68">
        <v>3.63</v>
      </c>
      <c r="K244" s="68">
        <v>733</v>
      </c>
      <c r="L244" s="68">
        <v>14</v>
      </c>
      <c r="M244" s="68">
        <v>16</v>
      </c>
      <c r="N244" s="68">
        <v>22</v>
      </c>
      <c r="O244" s="68">
        <v>0.67</v>
      </c>
      <c r="P244" s="47"/>
    </row>
    <row r="245" spans="1:16" ht="18" x14ac:dyDescent="0.25">
      <c r="A245" s="67" t="s">
        <v>166</v>
      </c>
      <c r="B245" s="67" t="s">
        <v>120</v>
      </c>
      <c r="C245" s="68">
        <v>200</v>
      </c>
      <c r="D245" s="68">
        <v>4.5999999999999996</v>
      </c>
      <c r="E245" s="68">
        <v>5.6</v>
      </c>
      <c r="F245" s="68">
        <v>5.7</v>
      </c>
      <c r="G245" s="68">
        <v>92.2</v>
      </c>
      <c r="H245" s="68">
        <v>0.02</v>
      </c>
      <c r="I245" s="68">
        <v>0.03</v>
      </c>
      <c r="J245" s="68">
        <v>10.8</v>
      </c>
      <c r="K245" s="68">
        <v>105</v>
      </c>
      <c r="L245" s="68">
        <v>37.4</v>
      </c>
      <c r="M245" s="68">
        <v>13.2</v>
      </c>
      <c r="N245" s="68">
        <v>31</v>
      </c>
      <c r="O245" s="68">
        <v>0.5</v>
      </c>
      <c r="P245" s="47"/>
    </row>
    <row r="246" spans="1:16" ht="18" x14ac:dyDescent="0.25">
      <c r="A246" s="67" t="s">
        <v>129</v>
      </c>
      <c r="B246" s="67" t="s">
        <v>130</v>
      </c>
      <c r="C246" s="68">
        <v>200</v>
      </c>
      <c r="D246" s="68">
        <v>15.3</v>
      </c>
      <c r="E246" s="68">
        <v>14.7</v>
      </c>
      <c r="F246" s="68">
        <v>42.6</v>
      </c>
      <c r="G246" s="68">
        <v>348.3</v>
      </c>
      <c r="H246" s="68">
        <v>7.0000000000000007E-2</v>
      </c>
      <c r="I246" s="68">
        <v>0.12</v>
      </c>
      <c r="J246" s="68">
        <v>0.72</v>
      </c>
      <c r="K246" s="68">
        <v>262</v>
      </c>
      <c r="L246" s="68">
        <v>20</v>
      </c>
      <c r="M246" s="68">
        <v>44</v>
      </c>
      <c r="N246" s="68">
        <v>193</v>
      </c>
      <c r="O246" s="68">
        <v>2.2000000000000002</v>
      </c>
      <c r="P246" s="47"/>
    </row>
    <row r="247" spans="1:16" ht="18" x14ac:dyDescent="0.25">
      <c r="A247" s="67" t="s">
        <v>138</v>
      </c>
      <c r="B247" s="67" t="s">
        <v>167</v>
      </c>
      <c r="C247" s="68">
        <v>200</v>
      </c>
      <c r="D247" s="68">
        <v>1</v>
      </c>
      <c r="E247" s="68">
        <v>0.1</v>
      </c>
      <c r="F247" s="68">
        <v>15.76</v>
      </c>
      <c r="G247" s="68">
        <v>66.900000000000006</v>
      </c>
      <c r="H247" s="68">
        <v>0.01</v>
      </c>
      <c r="I247" s="68">
        <v>0.03</v>
      </c>
      <c r="J247" s="68">
        <v>0.32</v>
      </c>
      <c r="K247" s="68">
        <v>70</v>
      </c>
      <c r="L247" s="68">
        <v>28</v>
      </c>
      <c r="M247" s="68">
        <v>18</v>
      </c>
      <c r="N247" s="68">
        <v>25</v>
      </c>
      <c r="O247" s="68">
        <v>0.57999999999999996</v>
      </c>
      <c r="P247" s="47"/>
    </row>
    <row r="248" spans="1:16" ht="18" x14ac:dyDescent="0.25">
      <c r="A248" s="67" t="s">
        <v>32</v>
      </c>
      <c r="B248" s="67" t="s">
        <v>52</v>
      </c>
      <c r="C248" s="68">
        <v>45</v>
      </c>
      <c r="D248" s="68">
        <v>3.4</v>
      </c>
      <c r="E248" s="68">
        <v>0.4</v>
      </c>
      <c r="F248" s="68">
        <v>22.1</v>
      </c>
      <c r="G248" s="68">
        <v>105.5</v>
      </c>
      <c r="H248" s="68">
        <v>0.18</v>
      </c>
      <c r="I248" s="68">
        <v>0.14000000000000001</v>
      </c>
      <c r="J248" s="68">
        <v>0.09</v>
      </c>
      <c r="K248" s="68">
        <v>0</v>
      </c>
      <c r="L248" s="68">
        <v>56.25</v>
      </c>
      <c r="M248" s="68">
        <v>18.45</v>
      </c>
      <c r="N248" s="68">
        <v>58.05</v>
      </c>
      <c r="O248" s="68">
        <v>1.62</v>
      </c>
      <c r="P248" s="47"/>
    </row>
    <row r="249" spans="1:16" ht="18" x14ac:dyDescent="0.25">
      <c r="A249" s="67" t="s">
        <v>32</v>
      </c>
      <c r="B249" s="67" t="s">
        <v>89</v>
      </c>
      <c r="C249" s="68">
        <v>30</v>
      </c>
      <c r="D249" s="68">
        <v>2.04</v>
      </c>
      <c r="E249" s="68">
        <v>0.4</v>
      </c>
      <c r="F249" s="68">
        <v>10.08</v>
      </c>
      <c r="G249" s="68">
        <v>51.24</v>
      </c>
      <c r="H249" s="68">
        <v>0.12</v>
      </c>
      <c r="I249" s="68">
        <v>0.1</v>
      </c>
      <c r="J249" s="68">
        <v>0.12</v>
      </c>
      <c r="K249" s="68">
        <v>0</v>
      </c>
      <c r="L249" s="68">
        <v>21.9</v>
      </c>
      <c r="M249" s="68">
        <v>12</v>
      </c>
      <c r="N249" s="68">
        <v>37.5</v>
      </c>
      <c r="O249" s="68">
        <v>0.84</v>
      </c>
      <c r="P249" s="47"/>
    </row>
    <row r="250" spans="1:16" ht="18" x14ac:dyDescent="0.25">
      <c r="A250" s="120" t="s">
        <v>33</v>
      </c>
      <c r="B250" s="120"/>
      <c r="C250" s="12"/>
      <c r="D250" s="49">
        <f t="shared" ref="D250:O250" si="18">SUM(D244:D249)</f>
        <v>26.939999999999998</v>
      </c>
      <c r="E250" s="28">
        <f t="shared" si="18"/>
        <v>27.299999999999997</v>
      </c>
      <c r="F250" s="28">
        <f t="shared" si="18"/>
        <v>100.54</v>
      </c>
      <c r="G250" s="28">
        <f t="shared" si="18"/>
        <v>738.34</v>
      </c>
      <c r="H250" s="28">
        <f t="shared" si="18"/>
        <v>0.43</v>
      </c>
      <c r="I250" s="28">
        <f t="shared" si="18"/>
        <v>0.44999999999999996</v>
      </c>
      <c r="J250" s="28">
        <f t="shared" si="18"/>
        <v>15.68</v>
      </c>
      <c r="K250" s="28">
        <f t="shared" si="18"/>
        <v>1170</v>
      </c>
      <c r="L250" s="28">
        <f t="shared" si="18"/>
        <v>177.55</v>
      </c>
      <c r="M250" s="28">
        <f t="shared" si="18"/>
        <v>121.65</v>
      </c>
      <c r="N250" s="28">
        <f t="shared" si="18"/>
        <v>366.55</v>
      </c>
      <c r="O250" s="28">
        <f t="shared" si="18"/>
        <v>6.41</v>
      </c>
      <c r="P250" s="62"/>
    </row>
    <row r="251" spans="1:16" ht="18" x14ac:dyDescent="0.25">
      <c r="A251" s="96" t="s">
        <v>36</v>
      </c>
      <c r="B251" s="96"/>
      <c r="C251" s="12"/>
      <c r="D251" s="43">
        <f t="shared" ref="D251:O251" si="19">D250+D241</f>
        <v>28.639999999999997</v>
      </c>
      <c r="E251" s="43">
        <f t="shared" si="19"/>
        <v>27.599999999999998</v>
      </c>
      <c r="F251" s="43">
        <f t="shared" si="19"/>
        <v>108.94000000000001</v>
      </c>
      <c r="G251" s="43">
        <f t="shared" si="19"/>
        <v>781.04000000000008</v>
      </c>
      <c r="H251" s="43">
        <f t="shared" si="19"/>
        <v>0.53</v>
      </c>
      <c r="I251" s="43">
        <f t="shared" si="19"/>
        <v>0.52999999999999992</v>
      </c>
      <c r="J251" s="43">
        <f t="shared" si="19"/>
        <v>15.78</v>
      </c>
      <c r="K251" s="43">
        <f t="shared" si="19"/>
        <v>1170</v>
      </c>
      <c r="L251" s="43">
        <f t="shared" si="19"/>
        <v>195.8</v>
      </c>
      <c r="M251" s="43">
        <f t="shared" si="19"/>
        <v>131.65</v>
      </c>
      <c r="N251" s="43">
        <f t="shared" si="19"/>
        <v>397.8</v>
      </c>
      <c r="O251" s="43">
        <f t="shared" si="19"/>
        <v>7.11</v>
      </c>
      <c r="P251" s="63"/>
    </row>
    <row r="252" spans="1:16" ht="18" x14ac:dyDescent="0.25">
      <c r="A252" s="6"/>
      <c r="B252" s="6"/>
      <c r="C252" s="7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20.25" x14ac:dyDescent="0.25">
      <c r="A253" s="36" t="s">
        <v>37</v>
      </c>
      <c r="B253" s="37"/>
      <c r="C253" s="12"/>
      <c r="D253" s="33"/>
      <c r="E253" s="87" t="s">
        <v>224</v>
      </c>
      <c r="F253" s="86"/>
      <c r="G253" s="86"/>
      <c r="H253" s="86"/>
      <c r="I253" s="86"/>
      <c r="J253" s="85"/>
      <c r="K253" s="85"/>
      <c r="L253" s="85"/>
      <c r="M253" s="85"/>
      <c r="N253" s="85"/>
      <c r="O253" s="85"/>
      <c r="P253" s="85"/>
    </row>
    <row r="254" spans="1:16" ht="20.25" x14ac:dyDescent="0.25">
      <c r="A254" s="36" t="s">
        <v>38</v>
      </c>
      <c r="B254" s="37"/>
      <c r="C254" s="12"/>
      <c r="D254" s="33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</row>
    <row r="255" spans="1:16" ht="20.25" x14ac:dyDescent="0.25">
      <c r="A255" s="36" t="s">
        <v>40</v>
      </c>
      <c r="B255" s="37"/>
      <c r="C255" s="12"/>
      <c r="D255" s="33"/>
      <c r="E255" s="87" t="s">
        <v>222</v>
      </c>
      <c r="F255" s="86"/>
      <c r="G255" s="86"/>
      <c r="H255" s="85"/>
      <c r="I255" s="85"/>
      <c r="J255" s="85"/>
      <c r="K255" s="85"/>
      <c r="L255" s="85"/>
      <c r="M255" s="85"/>
      <c r="N255" s="85"/>
      <c r="O255" s="85"/>
      <c r="P255" s="85"/>
    </row>
    <row r="256" spans="1:16" ht="18" x14ac:dyDescent="0.25">
      <c r="A256" s="36" t="s">
        <v>41</v>
      </c>
      <c r="B256" s="37"/>
      <c r="C256" s="12"/>
      <c r="D256" s="33"/>
      <c r="E256" s="38"/>
      <c r="F256" s="39"/>
      <c r="G256" s="39"/>
      <c r="H256" s="39"/>
      <c r="I256" s="39"/>
      <c r="J256" s="33"/>
      <c r="K256" s="33"/>
      <c r="L256" s="33"/>
      <c r="M256" s="33"/>
      <c r="N256" s="33"/>
      <c r="O256" s="33"/>
      <c r="P256" s="33"/>
    </row>
    <row r="257" spans="1:16" ht="18" x14ac:dyDescent="0.25">
      <c r="A257" s="4"/>
      <c r="B257" s="4"/>
      <c r="C257" s="3"/>
      <c r="D257" s="33"/>
      <c r="E257" s="38"/>
      <c r="F257" s="39"/>
      <c r="G257" s="39"/>
      <c r="H257" s="39"/>
      <c r="I257" s="39"/>
      <c r="J257" s="33"/>
      <c r="K257" s="33"/>
      <c r="L257" s="33"/>
      <c r="M257" s="33"/>
      <c r="N257" s="33"/>
      <c r="O257" s="33"/>
      <c r="P257" s="33"/>
    </row>
    <row r="258" spans="1:16" ht="18" x14ac:dyDescent="0.25">
      <c r="A258" s="4"/>
      <c r="B258" s="4"/>
      <c r="C258" s="3"/>
      <c r="D258" s="33"/>
      <c r="E258" s="38"/>
      <c r="F258" s="39"/>
      <c r="G258" s="39"/>
      <c r="H258" s="39"/>
      <c r="I258" s="39"/>
      <c r="J258" s="33"/>
      <c r="K258" s="33"/>
      <c r="L258" s="33"/>
      <c r="M258" s="33"/>
      <c r="N258" s="33"/>
      <c r="O258" s="33"/>
      <c r="P258" s="33"/>
    </row>
    <row r="259" spans="1:16" ht="15.6" customHeight="1" x14ac:dyDescent="0.25">
      <c r="A259" s="118"/>
      <c r="B259" s="118"/>
      <c r="C259" s="118"/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</row>
    <row r="260" spans="1:16" ht="21.95" customHeight="1" x14ac:dyDescent="0.25">
      <c r="A260" s="118"/>
      <c r="B260" s="118"/>
      <c r="C260" s="118"/>
      <c r="D260" s="118"/>
      <c r="E260" s="118"/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</row>
    <row r="261" spans="1:16" ht="15.6" customHeight="1" x14ac:dyDescent="0.25">
      <c r="A261" s="110" t="s">
        <v>218</v>
      </c>
      <c r="B261" s="110"/>
      <c r="C261" s="110"/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</row>
    <row r="262" spans="1:16" ht="6.6" customHeight="1" x14ac:dyDescent="0.25">
      <c r="A262" s="110"/>
      <c r="B262" s="110"/>
      <c r="C262" s="110"/>
      <c r="D262" s="110"/>
      <c r="E262" s="110"/>
      <c r="F262" s="110"/>
      <c r="G262" s="110"/>
      <c r="H262" s="110"/>
      <c r="I262" s="110"/>
      <c r="J262" s="110"/>
      <c r="K262" s="110"/>
      <c r="L262" s="110"/>
      <c r="M262" s="110"/>
      <c r="N262" s="110"/>
      <c r="O262" s="110"/>
      <c r="P262" s="110"/>
    </row>
    <row r="263" spans="1:16" ht="21" x14ac:dyDescent="0.25">
      <c r="A263" s="98" t="s">
        <v>1</v>
      </c>
      <c r="B263" s="98"/>
      <c r="C263" s="89"/>
      <c r="D263" s="89"/>
      <c r="E263" s="89"/>
      <c r="F263" s="89"/>
      <c r="G263" s="89"/>
      <c r="H263" s="98" t="s">
        <v>1</v>
      </c>
      <c r="I263" s="111"/>
      <c r="J263" s="111"/>
      <c r="K263" s="111"/>
      <c r="L263" s="111"/>
      <c r="M263" s="111"/>
      <c r="N263" s="111"/>
      <c r="O263" s="111"/>
      <c r="P263" s="111"/>
    </row>
    <row r="264" spans="1:16" ht="20.25" x14ac:dyDescent="0.25">
      <c r="A264" s="98" t="s">
        <v>215</v>
      </c>
      <c r="B264" s="98"/>
      <c r="C264" s="89"/>
      <c r="D264" s="89"/>
      <c r="E264" s="89"/>
      <c r="F264" s="89"/>
      <c r="G264" s="89"/>
      <c r="H264" s="98" t="s">
        <v>219</v>
      </c>
      <c r="I264" s="98"/>
      <c r="J264" s="98"/>
      <c r="K264" s="98"/>
      <c r="L264" s="98"/>
      <c r="M264" s="98"/>
      <c r="N264" s="98"/>
      <c r="O264" s="98"/>
      <c r="P264" s="98"/>
    </row>
    <row r="265" spans="1:16" ht="20.25" x14ac:dyDescent="0.3">
      <c r="A265" s="88" t="s">
        <v>4</v>
      </c>
      <c r="B265" s="88"/>
      <c r="C265" s="83"/>
      <c r="D265" s="88"/>
      <c r="E265" s="88"/>
      <c r="F265" s="88"/>
      <c r="G265" s="88"/>
      <c r="H265" s="99" t="s">
        <v>220</v>
      </c>
      <c r="I265" s="99"/>
      <c r="J265" s="99"/>
      <c r="K265" s="99"/>
      <c r="L265" s="99"/>
      <c r="M265" s="99"/>
      <c r="N265" s="99"/>
      <c r="O265" s="99"/>
      <c r="P265" s="99"/>
    </row>
    <row r="266" spans="1:16" ht="21" x14ac:dyDescent="0.35">
      <c r="A266" s="88" t="s">
        <v>6</v>
      </c>
      <c r="B266" s="88"/>
      <c r="C266" s="83"/>
      <c r="D266" s="88"/>
      <c r="E266" s="88"/>
      <c r="F266" s="88"/>
      <c r="G266" s="88"/>
      <c r="H266" s="99" t="s">
        <v>6</v>
      </c>
      <c r="I266" s="100"/>
      <c r="J266" s="84"/>
      <c r="K266" s="88"/>
      <c r="L266" s="88"/>
      <c r="M266" s="88"/>
      <c r="N266" s="88"/>
      <c r="O266" s="88"/>
      <c r="P266" s="88"/>
    </row>
    <row r="267" spans="1:16" ht="25.5" x14ac:dyDescent="0.35">
      <c r="A267" s="101" t="s">
        <v>87</v>
      </c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</row>
    <row r="268" spans="1:16" ht="20.25" x14ac:dyDescent="0.3">
      <c r="A268" s="97" t="s">
        <v>88</v>
      </c>
      <c r="B268" s="97"/>
      <c r="C268" s="97"/>
      <c r="D268" s="9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</row>
    <row r="269" spans="1:16" ht="20.25" x14ac:dyDescent="0.3">
      <c r="A269" s="9"/>
      <c r="B269" s="9"/>
      <c r="C269" s="9"/>
      <c r="D269" s="9"/>
      <c r="E269" s="9"/>
      <c r="F269" s="9" t="s">
        <v>187</v>
      </c>
      <c r="G269" s="9"/>
      <c r="H269" s="9"/>
      <c r="I269" s="9"/>
      <c r="J269" s="9"/>
      <c r="K269" s="9"/>
      <c r="L269" s="9"/>
      <c r="M269" s="9"/>
      <c r="N269" s="9"/>
      <c r="O269" s="9"/>
      <c r="P269" s="9"/>
    </row>
    <row r="270" spans="1:16" ht="18" x14ac:dyDescent="0.25">
      <c r="A270" s="118"/>
      <c r="B270" s="118"/>
      <c r="C270" s="118"/>
      <c r="D270" s="118"/>
      <c r="E270" s="118"/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</row>
    <row r="271" spans="1:16" ht="18" customHeight="1" x14ac:dyDescent="0.25">
      <c r="A271" s="10" t="s">
        <v>64</v>
      </c>
      <c r="B271" s="103" t="s">
        <v>8</v>
      </c>
      <c r="C271" s="103" t="s">
        <v>9</v>
      </c>
      <c r="D271" s="105" t="s">
        <v>10</v>
      </c>
      <c r="E271" s="106"/>
      <c r="F271" s="107"/>
      <c r="G271" s="103" t="s">
        <v>11</v>
      </c>
      <c r="H271" s="105" t="s">
        <v>12</v>
      </c>
      <c r="I271" s="106"/>
      <c r="J271" s="106"/>
      <c r="K271" s="106"/>
      <c r="L271" s="105" t="s">
        <v>13</v>
      </c>
      <c r="M271" s="106"/>
      <c r="N271" s="106"/>
      <c r="O271" s="107"/>
      <c r="P271" s="108" t="s">
        <v>14</v>
      </c>
    </row>
    <row r="272" spans="1:16" ht="18" x14ac:dyDescent="0.25">
      <c r="A272" s="12" t="s">
        <v>15</v>
      </c>
      <c r="B272" s="104"/>
      <c r="C272" s="104"/>
      <c r="D272" s="12" t="s">
        <v>16</v>
      </c>
      <c r="E272" s="12" t="s">
        <v>17</v>
      </c>
      <c r="F272" s="12" t="s">
        <v>18</v>
      </c>
      <c r="G272" s="104"/>
      <c r="H272" s="12" t="s">
        <v>19</v>
      </c>
      <c r="I272" s="12" t="s">
        <v>20</v>
      </c>
      <c r="J272" s="12" t="s">
        <v>21</v>
      </c>
      <c r="K272" s="12" t="s">
        <v>22</v>
      </c>
      <c r="L272" s="12" t="s">
        <v>23</v>
      </c>
      <c r="M272" s="12" t="s">
        <v>24</v>
      </c>
      <c r="N272" s="12" t="s">
        <v>25</v>
      </c>
      <c r="O272" s="12" t="s">
        <v>26</v>
      </c>
      <c r="P272" s="109"/>
    </row>
    <row r="273" spans="1:16" ht="18" x14ac:dyDescent="0.25">
      <c r="A273" s="116"/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</row>
    <row r="274" spans="1:16" ht="18" x14ac:dyDescent="0.25">
      <c r="A274" s="90" t="s">
        <v>62</v>
      </c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</row>
    <row r="275" spans="1:16" ht="18" x14ac:dyDescent="0.25">
      <c r="A275" s="92" t="s">
        <v>28</v>
      </c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</row>
    <row r="276" spans="1:16" ht="18" x14ac:dyDescent="0.25">
      <c r="A276" s="67" t="s">
        <v>103</v>
      </c>
      <c r="B276" s="67" t="s">
        <v>104</v>
      </c>
      <c r="C276" s="68">
        <v>15</v>
      </c>
      <c r="D276" s="68">
        <v>3.5</v>
      </c>
      <c r="E276" s="68">
        <v>4.4000000000000004</v>
      </c>
      <c r="F276" s="68">
        <v>0</v>
      </c>
      <c r="G276" s="68">
        <v>53.8</v>
      </c>
      <c r="H276" s="68">
        <v>0.01</v>
      </c>
      <c r="I276" s="68">
        <v>0.05</v>
      </c>
      <c r="J276" s="68">
        <v>0.11</v>
      </c>
      <c r="K276" s="68">
        <v>39</v>
      </c>
      <c r="L276" s="68">
        <v>132</v>
      </c>
      <c r="M276" s="68">
        <v>5.3</v>
      </c>
      <c r="N276" s="68">
        <v>75</v>
      </c>
      <c r="O276" s="68">
        <v>0.15</v>
      </c>
      <c r="P276" s="47"/>
    </row>
    <row r="277" spans="1:16" ht="18" x14ac:dyDescent="0.25">
      <c r="A277" s="67">
        <v>188</v>
      </c>
      <c r="B277" s="69" t="s">
        <v>113</v>
      </c>
      <c r="C277" s="68">
        <v>200</v>
      </c>
      <c r="D277" s="68">
        <v>8.39</v>
      </c>
      <c r="E277" s="68">
        <v>9.6999999999999993</v>
      </c>
      <c r="F277" s="68">
        <v>38.619999999999997</v>
      </c>
      <c r="G277" s="68">
        <v>269.44</v>
      </c>
      <c r="H277" s="68">
        <v>0.35</v>
      </c>
      <c r="I277" s="68">
        <v>0.09</v>
      </c>
      <c r="J277" s="68">
        <v>0</v>
      </c>
      <c r="K277" s="68">
        <v>0.03</v>
      </c>
      <c r="L277" s="68">
        <v>55.96</v>
      </c>
      <c r="M277" s="68">
        <v>128.65</v>
      </c>
      <c r="N277" s="68">
        <v>29.4</v>
      </c>
      <c r="O277" s="68">
        <v>0.81</v>
      </c>
      <c r="P277" s="47"/>
    </row>
    <row r="278" spans="1:16" ht="18" x14ac:dyDescent="0.25">
      <c r="A278" s="67" t="s">
        <v>114</v>
      </c>
      <c r="B278" s="67" t="s">
        <v>115</v>
      </c>
      <c r="C278" s="68">
        <v>30</v>
      </c>
      <c r="D278" s="68">
        <v>1.6</v>
      </c>
      <c r="E278" s="68">
        <v>1.4</v>
      </c>
      <c r="F278" s="68">
        <v>12.6</v>
      </c>
      <c r="G278" s="68">
        <v>69.7</v>
      </c>
      <c r="H278" s="68">
        <v>0.01</v>
      </c>
      <c r="I278" s="68">
        <v>0.05</v>
      </c>
      <c r="J278" s="68">
        <v>0.05</v>
      </c>
      <c r="K278" s="68">
        <v>3.9</v>
      </c>
      <c r="L278" s="68">
        <v>40.4</v>
      </c>
      <c r="M278" s="68">
        <v>15.2</v>
      </c>
      <c r="N278" s="68">
        <v>43.1</v>
      </c>
      <c r="O278" s="68">
        <v>0.6</v>
      </c>
      <c r="P278" s="47"/>
    </row>
    <row r="279" spans="1:16" ht="18" x14ac:dyDescent="0.25">
      <c r="A279" s="67" t="s">
        <v>70</v>
      </c>
      <c r="B279" s="67" t="s">
        <v>116</v>
      </c>
      <c r="C279" s="68">
        <v>200</v>
      </c>
      <c r="D279" s="68">
        <v>1.6</v>
      </c>
      <c r="E279" s="68">
        <v>1.1000000000000001</v>
      </c>
      <c r="F279" s="68">
        <v>8.6999999999999993</v>
      </c>
      <c r="G279" s="68">
        <v>50.9</v>
      </c>
      <c r="H279" s="68">
        <v>0.01</v>
      </c>
      <c r="I279" s="68">
        <v>7.0000000000000007E-2</v>
      </c>
      <c r="J279" s="68">
        <v>0.3</v>
      </c>
      <c r="K279" s="68">
        <v>6.9</v>
      </c>
      <c r="L279" s="68">
        <v>57</v>
      </c>
      <c r="M279" s="68">
        <v>9.9</v>
      </c>
      <c r="N279" s="68">
        <v>46</v>
      </c>
      <c r="O279" s="68">
        <v>0.77</v>
      </c>
      <c r="P279" s="47"/>
    </row>
    <row r="280" spans="1:16" ht="18" x14ac:dyDescent="0.25">
      <c r="A280" s="67" t="s">
        <v>32</v>
      </c>
      <c r="B280" s="67" t="s">
        <v>52</v>
      </c>
      <c r="C280" s="68">
        <v>30</v>
      </c>
      <c r="D280" s="68">
        <v>2.2999999999999998</v>
      </c>
      <c r="E280" s="68">
        <v>0.2</v>
      </c>
      <c r="F280" s="68">
        <v>15.4</v>
      </c>
      <c r="G280" s="68">
        <v>70.3</v>
      </c>
      <c r="H280" s="68">
        <v>0.12</v>
      </c>
      <c r="I280" s="68">
        <v>0.09</v>
      </c>
      <c r="J280" s="68">
        <v>0.06</v>
      </c>
      <c r="K280" s="68">
        <v>0</v>
      </c>
      <c r="L280" s="68">
        <v>37.5</v>
      </c>
      <c r="M280" s="68">
        <v>12.3</v>
      </c>
      <c r="N280" s="68">
        <v>38.700000000000003</v>
      </c>
      <c r="O280" s="68">
        <v>1.08</v>
      </c>
      <c r="P280" s="47"/>
    </row>
    <row r="281" spans="1:16" ht="18" x14ac:dyDescent="0.25">
      <c r="A281" s="67" t="s">
        <v>32</v>
      </c>
      <c r="B281" s="67" t="s">
        <v>89</v>
      </c>
      <c r="C281" s="68">
        <v>25</v>
      </c>
      <c r="D281" s="68">
        <v>1.7</v>
      </c>
      <c r="E281" s="68">
        <v>0.3</v>
      </c>
      <c r="F281" s="68">
        <v>8.4</v>
      </c>
      <c r="G281" s="68">
        <v>42.7</v>
      </c>
      <c r="H281" s="68">
        <v>0.1</v>
      </c>
      <c r="I281" s="68">
        <v>0.08</v>
      </c>
      <c r="J281" s="68">
        <v>0.1</v>
      </c>
      <c r="K281" s="68">
        <v>0</v>
      </c>
      <c r="L281" s="68">
        <v>18.25</v>
      </c>
      <c r="M281" s="68">
        <v>10</v>
      </c>
      <c r="N281" s="68">
        <v>31.25</v>
      </c>
      <c r="O281" s="68">
        <v>0.7</v>
      </c>
      <c r="P281" s="47"/>
    </row>
    <row r="282" spans="1:16" ht="18" x14ac:dyDescent="0.25">
      <c r="A282" s="94" t="s">
        <v>29</v>
      </c>
      <c r="B282" s="94"/>
      <c r="C282" s="23"/>
      <c r="D282" s="24">
        <f t="shared" ref="D282:O282" si="20">SUM(D276:D281)</f>
        <v>19.09</v>
      </c>
      <c r="E282" s="24">
        <f t="shared" si="20"/>
        <v>17.100000000000001</v>
      </c>
      <c r="F282" s="24">
        <f t="shared" si="20"/>
        <v>83.720000000000013</v>
      </c>
      <c r="G282" s="24">
        <f t="shared" si="20"/>
        <v>556.84</v>
      </c>
      <c r="H282" s="24">
        <f t="shared" si="20"/>
        <v>0.6</v>
      </c>
      <c r="I282" s="24">
        <f t="shared" si="20"/>
        <v>0.43</v>
      </c>
      <c r="J282" s="24">
        <f t="shared" si="20"/>
        <v>0.62</v>
      </c>
      <c r="K282" s="24">
        <f t="shared" si="20"/>
        <v>49.83</v>
      </c>
      <c r="L282" s="24">
        <f t="shared" si="20"/>
        <v>341.11</v>
      </c>
      <c r="M282" s="24">
        <f t="shared" si="20"/>
        <v>181.35000000000002</v>
      </c>
      <c r="N282" s="24">
        <f t="shared" si="20"/>
        <v>263.45</v>
      </c>
      <c r="O282" s="24">
        <f t="shared" si="20"/>
        <v>4.1100000000000003</v>
      </c>
      <c r="P282" s="63"/>
    </row>
    <row r="283" spans="1:16" ht="18" x14ac:dyDescent="0.25">
      <c r="A283" s="95" t="s">
        <v>30</v>
      </c>
      <c r="B283" s="95"/>
      <c r="C283" s="95"/>
      <c r="D283" s="96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0"/>
    </row>
    <row r="284" spans="1:16" ht="18" x14ac:dyDescent="0.25">
      <c r="A284" s="67" t="s">
        <v>168</v>
      </c>
      <c r="B284" s="67" t="s">
        <v>92</v>
      </c>
      <c r="C284" s="68">
        <v>60</v>
      </c>
      <c r="D284" s="68">
        <v>0.8</v>
      </c>
      <c r="E284" s="68">
        <v>3.2</v>
      </c>
      <c r="F284" s="68">
        <v>7.8</v>
      </c>
      <c r="G284" s="68">
        <v>63.8</v>
      </c>
      <c r="H284" s="68">
        <v>0.01</v>
      </c>
      <c r="I284" s="68">
        <v>0.03</v>
      </c>
      <c r="J284" s="68">
        <v>2.08</v>
      </c>
      <c r="K284" s="68">
        <v>1.03</v>
      </c>
      <c r="L284" s="68">
        <v>21</v>
      </c>
      <c r="M284" s="68">
        <v>16</v>
      </c>
      <c r="N284" s="68">
        <v>24</v>
      </c>
      <c r="O284" s="68">
        <v>0.8</v>
      </c>
      <c r="P284" s="47"/>
    </row>
    <row r="285" spans="1:16" ht="18" x14ac:dyDescent="0.25">
      <c r="A285" s="67" t="s">
        <v>150</v>
      </c>
      <c r="B285" s="67" t="s">
        <v>193</v>
      </c>
      <c r="C285" s="68">
        <v>200</v>
      </c>
      <c r="D285" s="68">
        <v>3.4</v>
      </c>
      <c r="E285" s="68">
        <v>6.9</v>
      </c>
      <c r="F285" s="68">
        <v>10.8</v>
      </c>
      <c r="G285" s="68">
        <v>115.6</v>
      </c>
      <c r="H285" s="68">
        <v>0.04</v>
      </c>
      <c r="I285" s="68">
        <v>0.04</v>
      </c>
      <c r="J285" s="68">
        <v>6.4</v>
      </c>
      <c r="K285" s="68">
        <v>103.2</v>
      </c>
      <c r="L285" s="68">
        <v>27.6</v>
      </c>
      <c r="M285" s="68">
        <v>14.6</v>
      </c>
      <c r="N285" s="68">
        <v>52.4</v>
      </c>
      <c r="O285" s="68">
        <v>0.6</v>
      </c>
      <c r="P285" s="47"/>
    </row>
    <row r="286" spans="1:16" ht="18" x14ac:dyDescent="0.25">
      <c r="A286" s="67" t="s">
        <v>146</v>
      </c>
      <c r="B286" s="67" t="s">
        <v>31</v>
      </c>
      <c r="C286" s="68">
        <v>150</v>
      </c>
      <c r="D286" s="68">
        <v>6.9</v>
      </c>
      <c r="E286" s="68">
        <v>7.3</v>
      </c>
      <c r="F286" s="68">
        <v>36</v>
      </c>
      <c r="G286" s="68">
        <v>233.7</v>
      </c>
      <c r="H286" s="68">
        <v>0.21</v>
      </c>
      <c r="I286" s="68">
        <v>0.12</v>
      </c>
      <c r="J286" s="68">
        <v>0</v>
      </c>
      <c r="K286" s="68">
        <v>19.2</v>
      </c>
      <c r="L286" s="68">
        <v>15</v>
      </c>
      <c r="M286" s="68">
        <v>120</v>
      </c>
      <c r="N286" s="68">
        <v>181</v>
      </c>
      <c r="O286" s="68">
        <v>4.04</v>
      </c>
      <c r="P286" s="47"/>
    </row>
    <row r="287" spans="1:16" ht="18" x14ac:dyDescent="0.25">
      <c r="A287" s="67" t="s">
        <v>145</v>
      </c>
      <c r="B287" s="67" t="s">
        <v>95</v>
      </c>
      <c r="C287" s="68">
        <v>90</v>
      </c>
      <c r="D287" s="68">
        <v>10</v>
      </c>
      <c r="E287" s="68">
        <v>5.2</v>
      </c>
      <c r="F287" s="68">
        <v>4.3</v>
      </c>
      <c r="G287" s="68">
        <v>113.8</v>
      </c>
      <c r="H287" s="68">
        <v>0.04</v>
      </c>
      <c r="I287" s="68">
        <v>0.05</v>
      </c>
      <c r="J287" s="68">
        <v>0.02</v>
      </c>
      <c r="K287" s="68">
        <v>257.39999999999998</v>
      </c>
      <c r="L287" s="68">
        <v>20.7</v>
      </c>
      <c r="M287" s="68">
        <v>49.5</v>
      </c>
      <c r="N287" s="68">
        <v>100.8</v>
      </c>
      <c r="O287" s="68">
        <v>0.9</v>
      </c>
      <c r="P287" s="47"/>
    </row>
    <row r="288" spans="1:16" ht="18" x14ac:dyDescent="0.25">
      <c r="A288" s="67" t="s">
        <v>160</v>
      </c>
      <c r="B288" s="67" t="s">
        <v>161</v>
      </c>
      <c r="C288" s="68">
        <v>200</v>
      </c>
      <c r="D288" s="68">
        <v>0.5</v>
      </c>
      <c r="E288" s="68">
        <v>0.2</v>
      </c>
      <c r="F288" s="68">
        <v>19.5</v>
      </c>
      <c r="G288" s="68">
        <v>81.3</v>
      </c>
      <c r="H288" s="68">
        <v>0</v>
      </c>
      <c r="I288" s="68">
        <v>0.02</v>
      </c>
      <c r="J288" s="68">
        <v>0.3</v>
      </c>
      <c r="K288" s="68">
        <v>1.5</v>
      </c>
      <c r="L288" s="68">
        <v>18</v>
      </c>
      <c r="M288" s="68">
        <v>22</v>
      </c>
      <c r="N288" s="68">
        <v>18</v>
      </c>
      <c r="O288" s="68">
        <v>0.67</v>
      </c>
      <c r="P288" s="47"/>
    </row>
    <row r="289" spans="1:16" ht="18" x14ac:dyDescent="0.25">
      <c r="A289" s="67" t="s">
        <v>32</v>
      </c>
      <c r="B289" s="67" t="s">
        <v>52</v>
      </c>
      <c r="C289" s="68">
        <v>35</v>
      </c>
      <c r="D289" s="68">
        <v>2.6</v>
      </c>
      <c r="E289" s="68">
        <v>0.4</v>
      </c>
      <c r="F289" s="68">
        <v>17.899999999999999</v>
      </c>
      <c r="G289" s="68">
        <v>83.4</v>
      </c>
      <c r="H289" s="68">
        <v>0.14000000000000001</v>
      </c>
      <c r="I289" s="68">
        <v>0.1</v>
      </c>
      <c r="J289" s="68">
        <v>7.0000000000000007E-2</v>
      </c>
      <c r="K289" s="68">
        <v>0</v>
      </c>
      <c r="L289" s="68">
        <v>43.8</v>
      </c>
      <c r="M289" s="68">
        <v>14.4</v>
      </c>
      <c r="N289" s="68">
        <v>45.2</v>
      </c>
      <c r="O289" s="68">
        <v>1.3</v>
      </c>
      <c r="P289" s="47"/>
    </row>
    <row r="290" spans="1:16" ht="18" x14ac:dyDescent="0.25">
      <c r="A290" s="70" t="s">
        <v>32</v>
      </c>
      <c r="B290" s="70" t="s">
        <v>89</v>
      </c>
      <c r="C290" s="68">
        <v>30</v>
      </c>
      <c r="D290" s="68">
        <v>2.04</v>
      </c>
      <c r="E290" s="68">
        <v>0.4</v>
      </c>
      <c r="F290" s="68">
        <v>10.08</v>
      </c>
      <c r="G290" s="68">
        <v>51.24</v>
      </c>
      <c r="H290" s="68">
        <v>0.12</v>
      </c>
      <c r="I290" s="68">
        <v>0.1</v>
      </c>
      <c r="J290" s="68">
        <v>0.12</v>
      </c>
      <c r="K290" s="68">
        <v>0</v>
      </c>
      <c r="L290" s="68">
        <v>21.9</v>
      </c>
      <c r="M290" s="68">
        <v>12</v>
      </c>
      <c r="N290" s="68">
        <v>37.5</v>
      </c>
      <c r="O290" s="68">
        <v>0.84</v>
      </c>
      <c r="P290" s="47"/>
    </row>
    <row r="291" spans="1:16" ht="18" x14ac:dyDescent="0.25">
      <c r="A291" s="94" t="s">
        <v>33</v>
      </c>
      <c r="B291" s="94"/>
      <c r="C291" s="23"/>
      <c r="D291" s="28">
        <f t="shared" ref="D291:O291" si="21">SUM(D284:D290)</f>
        <v>26.240000000000002</v>
      </c>
      <c r="E291" s="28">
        <f t="shared" si="21"/>
        <v>23.599999999999998</v>
      </c>
      <c r="F291" s="28">
        <f t="shared" si="21"/>
        <v>106.38000000000001</v>
      </c>
      <c r="G291" s="28">
        <f t="shared" si="21"/>
        <v>742.83999999999992</v>
      </c>
      <c r="H291" s="28">
        <f t="shared" si="21"/>
        <v>0.56000000000000005</v>
      </c>
      <c r="I291" s="28">
        <f t="shared" si="21"/>
        <v>0.45999999999999996</v>
      </c>
      <c r="J291" s="28">
        <f t="shared" si="21"/>
        <v>8.99</v>
      </c>
      <c r="K291" s="28">
        <f t="shared" si="21"/>
        <v>382.33</v>
      </c>
      <c r="L291" s="28">
        <f t="shared" si="21"/>
        <v>168</v>
      </c>
      <c r="M291" s="28">
        <f t="shared" si="21"/>
        <v>248.5</v>
      </c>
      <c r="N291" s="28">
        <f t="shared" si="21"/>
        <v>458.9</v>
      </c>
      <c r="O291" s="28">
        <f t="shared" si="21"/>
        <v>9.15</v>
      </c>
      <c r="P291" s="62"/>
    </row>
    <row r="292" spans="1:16" ht="18" x14ac:dyDescent="0.25">
      <c r="A292" s="96" t="s">
        <v>36</v>
      </c>
      <c r="B292" s="96"/>
      <c r="C292" s="12"/>
      <c r="D292" s="43">
        <f t="shared" ref="D292:O292" si="22">D291+D282</f>
        <v>45.33</v>
      </c>
      <c r="E292" s="43">
        <f t="shared" si="22"/>
        <v>40.700000000000003</v>
      </c>
      <c r="F292" s="43">
        <f t="shared" si="22"/>
        <v>190.10000000000002</v>
      </c>
      <c r="G292" s="43">
        <f t="shared" si="22"/>
        <v>1299.6799999999998</v>
      </c>
      <c r="H292" s="43">
        <f t="shared" si="22"/>
        <v>1.1600000000000001</v>
      </c>
      <c r="I292" s="43">
        <f t="shared" si="22"/>
        <v>0.8899999999999999</v>
      </c>
      <c r="J292" s="43">
        <f t="shared" si="22"/>
        <v>9.61</v>
      </c>
      <c r="K292" s="43">
        <f t="shared" si="22"/>
        <v>432.15999999999997</v>
      </c>
      <c r="L292" s="43">
        <f t="shared" si="22"/>
        <v>509.11</v>
      </c>
      <c r="M292" s="43">
        <f t="shared" si="22"/>
        <v>429.85</v>
      </c>
      <c r="N292" s="43">
        <f t="shared" si="22"/>
        <v>722.34999999999991</v>
      </c>
      <c r="O292" s="43">
        <f t="shared" si="22"/>
        <v>13.260000000000002</v>
      </c>
      <c r="P292" s="63"/>
    </row>
    <row r="293" spans="1:16" ht="18" x14ac:dyDescent="0.25">
      <c r="A293" s="6"/>
      <c r="B293" s="6"/>
      <c r="C293" s="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20.25" x14ac:dyDescent="0.25">
      <c r="A294" s="36" t="s">
        <v>37</v>
      </c>
      <c r="B294" s="37"/>
      <c r="C294" s="12"/>
      <c r="D294" s="33"/>
      <c r="E294" s="87" t="s">
        <v>224</v>
      </c>
      <c r="F294" s="86"/>
      <c r="G294" s="86"/>
      <c r="H294" s="86"/>
      <c r="I294" s="86"/>
      <c r="J294" s="85"/>
      <c r="K294" s="85"/>
      <c r="L294" s="85"/>
      <c r="M294" s="85"/>
      <c r="N294" s="85"/>
      <c r="O294" s="85"/>
      <c r="P294" s="85"/>
    </row>
    <row r="295" spans="1:16" ht="20.25" x14ac:dyDescent="0.25">
      <c r="A295" s="36" t="s">
        <v>38</v>
      </c>
      <c r="B295" s="37"/>
      <c r="C295" s="12"/>
      <c r="D295" s="33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</row>
    <row r="296" spans="1:16" ht="20.25" x14ac:dyDescent="0.25">
      <c r="A296" s="36" t="s">
        <v>40</v>
      </c>
      <c r="B296" s="37"/>
      <c r="C296" s="12"/>
      <c r="D296" s="33"/>
      <c r="E296" s="87" t="s">
        <v>222</v>
      </c>
      <c r="F296" s="86"/>
      <c r="G296" s="86"/>
      <c r="H296" s="85"/>
      <c r="I296" s="85"/>
      <c r="J296" s="85"/>
      <c r="K296" s="85"/>
      <c r="L296" s="85"/>
      <c r="M296" s="85"/>
      <c r="N296" s="85"/>
      <c r="O296" s="85"/>
      <c r="P296" s="85"/>
    </row>
    <row r="297" spans="1:16" ht="18" x14ac:dyDescent="0.25">
      <c r="A297" s="36" t="s">
        <v>41</v>
      </c>
      <c r="B297" s="37"/>
      <c r="C297" s="12"/>
      <c r="D297" s="33"/>
      <c r="E297" s="38"/>
      <c r="F297" s="39"/>
      <c r="G297" s="39"/>
      <c r="H297" s="39"/>
      <c r="I297" s="39"/>
      <c r="J297" s="33"/>
      <c r="K297" s="33"/>
      <c r="L297" s="33"/>
      <c r="M297" s="33"/>
      <c r="N297" s="33"/>
      <c r="O297" s="33"/>
      <c r="P297" s="33"/>
    </row>
    <row r="298" spans="1:16" ht="23.1" customHeight="1" x14ac:dyDescent="0.25">
      <c r="A298" s="4"/>
      <c r="B298" s="4"/>
      <c r="C298" s="3"/>
      <c r="D298" s="33"/>
      <c r="E298" s="38"/>
      <c r="F298" s="39"/>
      <c r="G298" s="39"/>
      <c r="H298" s="39"/>
      <c r="I298" s="39"/>
      <c r="J298" s="33"/>
      <c r="K298" s="33"/>
      <c r="L298" s="33"/>
      <c r="M298" s="33"/>
      <c r="N298" s="33"/>
      <c r="O298" s="33"/>
      <c r="P298" s="33"/>
    </row>
    <row r="299" spans="1:16" ht="15.6" customHeight="1" x14ac:dyDescent="0.25">
      <c r="A299" s="110" t="s">
        <v>218</v>
      </c>
      <c r="B299" s="110"/>
      <c r="C299" s="110"/>
      <c r="D299" s="110"/>
      <c r="E299" s="110"/>
      <c r="F299" s="110"/>
      <c r="G299" s="110"/>
      <c r="H299" s="110"/>
      <c r="I299" s="110"/>
      <c r="J299" s="110"/>
      <c r="K299" s="110"/>
      <c r="L299" s="110"/>
      <c r="M299" s="110"/>
      <c r="N299" s="110"/>
      <c r="O299" s="110"/>
      <c r="P299" s="110"/>
    </row>
    <row r="300" spans="1:16" ht="6.6" customHeight="1" x14ac:dyDescent="0.25">
      <c r="A300" s="110"/>
      <c r="B300" s="110"/>
      <c r="C300" s="110"/>
      <c r="D300" s="110"/>
      <c r="E300" s="110"/>
      <c r="F300" s="110"/>
      <c r="G300" s="110"/>
      <c r="H300" s="110"/>
      <c r="I300" s="110"/>
      <c r="J300" s="110"/>
      <c r="K300" s="110"/>
      <c r="L300" s="110"/>
      <c r="M300" s="110"/>
      <c r="N300" s="110"/>
      <c r="O300" s="110"/>
      <c r="P300" s="110"/>
    </row>
    <row r="301" spans="1:16" ht="21" x14ac:dyDescent="0.25">
      <c r="A301" s="98" t="s">
        <v>1</v>
      </c>
      <c r="B301" s="98"/>
      <c r="C301" s="89"/>
      <c r="D301" s="89"/>
      <c r="E301" s="89"/>
      <c r="F301" s="89"/>
      <c r="G301" s="89"/>
      <c r="H301" s="98" t="s">
        <v>1</v>
      </c>
      <c r="I301" s="111"/>
      <c r="J301" s="111"/>
      <c r="K301" s="111"/>
      <c r="L301" s="111"/>
      <c r="M301" s="111"/>
      <c r="N301" s="111"/>
      <c r="O301" s="111"/>
      <c r="P301" s="111"/>
    </row>
    <row r="302" spans="1:16" ht="20.25" x14ac:dyDescent="0.25">
      <c r="A302" s="98" t="s">
        <v>215</v>
      </c>
      <c r="B302" s="98"/>
      <c r="C302" s="89"/>
      <c r="D302" s="89"/>
      <c r="E302" s="89"/>
      <c r="F302" s="89"/>
      <c r="G302" s="89"/>
      <c r="H302" s="98" t="s">
        <v>219</v>
      </c>
      <c r="I302" s="98"/>
      <c r="J302" s="98"/>
      <c r="K302" s="98"/>
      <c r="L302" s="98"/>
      <c r="M302" s="98"/>
      <c r="N302" s="98"/>
      <c r="O302" s="98"/>
      <c r="P302" s="98"/>
    </row>
    <row r="303" spans="1:16" ht="20.25" x14ac:dyDescent="0.3">
      <c r="A303" s="88" t="s">
        <v>4</v>
      </c>
      <c r="B303" s="88"/>
      <c r="C303" s="83"/>
      <c r="D303" s="88"/>
      <c r="E303" s="88"/>
      <c r="F303" s="88"/>
      <c r="G303" s="88"/>
      <c r="H303" s="99" t="s">
        <v>220</v>
      </c>
      <c r="I303" s="99"/>
      <c r="J303" s="99"/>
      <c r="K303" s="99"/>
      <c r="L303" s="99"/>
      <c r="M303" s="99"/>
      <c r="N303" s="99"/>
      <c r="O303" s="99"/>
      <c r="P303" s="99"/>
    </row>
    <row r="304" spans="1:16" ht="21" x14ac:dyDescent="0.35">
      <c r="A304" s="88" t="s">
        <v>6</v>
      </c>
      <c r="B304" s="88"/>
      <c r="C304" s="83"/>
      <c r="D304" s="88"/>
      <c r="E304" s="88"/>
      <c r="F304" s="88"/>
      <c r="G304" s="88"/>
      <c r="H304" s="99" t="s">
        <v>6</v>
      </c>
      <c r="I304" s="100"/>
      <c r="J304" s="84"/>
      <c r="K304" s="88"/>
      <c r="L304" s="88"/>
      <c r="M304" s="88"/>
      <c r="N304" s="88"/>
      <c r="O304" s="88"/>
      <c r="P304" s="88"/>
    </row>
    <row r="305" spans="1:16" ht="25.5" x14ac:dyDescent="0.35">
      <c r="A305" s="101" t="s">
        <v>87</v>
      </c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</row>
    <row r="306" spans="1:16" ht="20.25" x14ac:dyDescent="0.3">
      <c r="A306" s="97" t="s">
        <v>88</v>
      </c>
      <c r="B306" s="97"/>
      <c r="C306" s="97"/>
      <c r="D306" s="97"/>
      <c r="E306" s="97"/>
      <c r="F306" s="97"/>
      <c r="G306" s="97"/>
      <c r="H306" s="97"/>
      <c r="I306" s="97"/>
      <c r="J306" s="97"/>
      <c r="K306" s="97"/>
      <c r="L306" s="97"/>
      <c r="M306" s="97"/>
      <c r="N306" s="97"/>
      <c r="O306" s="97"/>
      <c r="P306" s="97"/>
    </row>
    <row r="307" spans="1:16" ht="20.25" x14ac:dyDescent="0.3">
      <c r="A307" s="9"/>
      <c r="B307" s="9"/>
      <c r="C307" s="9"/>
      <c r="D307" s="9"/>
      <c r="E307" s="9"/>
      <c r="F307" s="9" t="s">
        <v>187</v>
      </c>
      <c r="G307" s="9"/>
      <c r="H307" s="9"/>
      <c r="I307" s="9"/>
      <c r="J307" s="9"/>
      <c r="K307" s="9"/>
      <c r="L307" s="9"/>
      <c r="M307" s="9"/>
      <c r="N307" s="9"/>
      <c r="O307" s="9"/>
      <c r="P307" s="9"/>
    </row>
    <row r="308" spans="1:16" ht="18" customHeight="1" x14ac:dyDescent="0.25">
      <c r="A308" s="6"/>
      <c r="B308" s="6"/>
      <c r="C308" s="7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8" x14ac:dyDescent="0.25">
      <c r="A309" s="10" t="s">
        <v>79</v>
      </c>
      <c r="B309" s="103" t="s">
        <v>8</v>
      </c>
      <c r="C309" s="103" t="s">
        <v>9</v>
      </c>
      <c r="D309" s="105" t="s">
        <v>10</v>
      </c>
      <c r="E309" s="106"/>
      <c r="F309" s="107"/>
      <c r="G309" s="103" t="s">
        <v>11</v>
      </c>
      <c r="H309" s="105" t="s">
        <v>12</v>
      </c>
      <c r="I309" s="106"/>
      <c r="J309" s="106"/>
      <c r="K309" s="106"/>
      <c r="L309" s="105" t="s">
        <v>13</v>
      </c>
      <c r="M309" s="106"/>
      <c r="N309" s="106"/>
      <c r="O309" s="107"/>
      <c r="P309" s="108" t="s">
        <v>14</v>
      </c>
    </row>
    <row r="310" spans="1:16" ht="18" x14ac:dyDescent="0.25">
      <c r="A310" s="12" t="s">
        <v>15</v>
      </c>
      <c r="B310" s="104"/>
      <c r="C310" s="104"/>
      <c r="D310" s="12" t="s">
        <v>16</v>
      </c>
      <c r="E310" s="12" t="s">
        <v>17</v>
      </c>
      <c r="F310" s="12" t="s">
        <v>18</v>
      </c>
      <c r="G310" s="104"/>
      <c r="H310" s="12" t="s">
        <v>19</v>
      </c>
      <c r="I310" s="12" t="s">
        <v>20</v>
      </c>
      <c r="J310" s="12" t="s">
        <v>21</v>
      </c>
      <c r="K310" s="12" t="s">
        <v>22</v>
      </c>
      <c r="L310" s="12" t="s">
        <v>23</v>
      </c>
      <c r="M310" s="12" t="s">
        <v>24</v>
      </c>
      <c r="N310" s="12" t="s">
        <v>25</v>
      </c>
      <c r="O310" s="12" t="s">
        <v>26</v>
      </c>
      <c r="P310" s="109"/>
    </row>
    <row r="311" spans="1:16" ht="18" x14ac:dyDescent="0.25">
      <c r="A311" s="90" t="s">
        <v>80</v>
      </c>
      <c r="B311" s="91"/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</row>
    <row r="312" spans="1:16" ht="18" x14ac:dyDescent="0.25">
      <c r="A312" s="92" t="s">
        <v>28</v>
      </c>
      <c r="B312" s="93"/>
      <c r="C312" s="93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</row>
    <row r="313" spans="1:16" ht="18" x14ac:dyDescent="0.25">
      <c r="A313" s="67" t="s">
        <v>152</v>
      </c>
      <c r="B313" s="67" t="s">
        <v>153</v>
      </c>
      <c r="C313" s="68">
        <v>30</v>
      </c>
      <c r="D313" s="68">
        <v>0.65</v>
      </c>
      <c r="E313" s="68">
        <v>0.05</v>
      </c>
      <c r="F313" s="68">
        <v>1.75</v>
      </c>
      <c r="G313" s="68">
        <v>11.05</v>
      </c>
      <c r="H313" s="68">
        <v>0.03</v>
      </c>
      <c r="I313" s="68">
        <v>0.01</v>
      </c>
      <c r="J313" s="68">
        <v>1.2</v>
      </c>
      <c r="K313" s="68">
        <v>9</v>
      </c>
      <c r="L313" s="68">
        <v>5.3</v>
      </c>
      <c r="M313" s="68">
        <v>5.5</v>
      </c>
      <c r="N313" s="68">
        <v>16</v>
      </c>
      <c r="O313" s="68">
        <v>0.19</v>
      </c>
      <c r="P313" s="44"/>
    </row>
    <row r="314" spans="1:16" ht="18" x14ac:dyDescent="0.25">
      <c r="A314" s="67" t="s">
        <v>154</v>
      </c>
      <c r="B314" s="67" t="s">
        <v>63</v>
      </c>
      <c r="C314" s="68">
        <v>75</v>
      </c>
      <c r="D314" s="68">
        <v>6.4</v>
      </c>
      <c r="E314" s="68">
        <v>9</v>
      </c>
      <c r="F314" s="68">
        <v>1.7</v>
      </c>
      <c r="G314" s="68">
        <v>112.8</v>
      </c>
      <c r="H314" s="68">
        <v>0.03</v>
      </c>
      <c r="I314" s="68">
        <v>0.2</v>
      </c>
      <c r="J314" s="68">
        <v>0.2</v>
      </c>
      <c r="K314" s="68">
        <v>91.5</v>
      </c>
      <c r="L314" s="68">
        <v>55</v>
      </c>
      <c r="M314" s="68">
        <v>8.5</v>
      </c>
      <c r="N314" s="68">
        <v>101.5</v>
      </c>
      <c r="O314" s="68">
        <v>1.05</v>
      </c>
      <c r="P314" s="44"/>
    </row>
    <row r="315" spans="1:16" ht="18" x14ac:dyDescent="0.25">
      <c r="A315" s="67" t="s">
        <v>155</v>
      </c>
      <c r="B315" s="67" t="s">
        <v>50</v>
      </c>
      <c r="C315" s="68">
        <v>100</v>
      </c>
      <c r="D315" s="68">
        <v>3.5</v>
      </c>
      <c r="E315" s="68">
        <v>4.7</v>
      </c>
      <c r="F315" s="68">
        <v>18</v>
      </c>
      <c r="G315" s="68">
        <v>147.1</v>
      </c>
      <c r="H315" s="68">
        <v>0.06</v>
      </c>
      <c r="I315" s="68">
        <v>0.8</v>
      </c>
      <c r="J315" s="68">
        <v>0.28000000000000003</v>
      </c>
      <c r="K315" s="68">
        <v>20.7</v>
      </c>
      <c r="L315" s="68">
        <v>78.5</v>
      </c>
      <c r="M315" s="68">
        <v>16.5</v>
      </c>
      <c r="N315" s="68">
        <v>111</v>
      </c>
      <c r="O315" s="68">
        <v>0.43</v>
      </c>
      <c r="P315" s="44"/>
    </row>
    <row r="316" spans="1:16" ht="18" x14ac:dyDescent="0.25">
      <c r="A316" s="67" t="s">
        <v>142</v>
      </c>
      <c r="B316" s="67" t="s">
        <v>143</v>
      </c>
      <c r="C316" s="68">
        <v>200</v>
      </c>
      <c r="D316" s="68">
        <v>3.7</v>
      </c>
      <c r="E316" s="68">
        <v>2.9</v>
      </c>
      <c r="F316" s="68">
        <v>11.3</v>
      </c>
      <c r="G316" s="68">
        <v>86</v>
      </c>
      <c r="H316" s="68">
        <v>0.03</v>
      </c>
      <c r="I316" s="68">
        <v>0.13</v>
      </c>
      <c r="J316" s="68">
        <v>0.52</v>
      </c>
      <c r="K316" s="68">
        <v>13.3</v>
      </c>
      <c r="L316" s="68">
        <v>111</v>
      </c>
      <c r="M316" s="68">
        <v>31</v>
      </c>
      <c r="N316" s="68">
        <v>107</v>
      </c>
      <c r="O316" s="68">
        <v>1.07</v>
      </c>
      <c r="P316" s="44"/>
    </row>
    <row r="317" spans="1:16" ht="18" x14ac:dyDescent="0.25">
      <c r="A317" s="67" t="s">
        <v>32</v>
      </c>
      <c r="B317" s="67" t="s">
        <v>191</v>
      </c>
      <c r="C317" s="68">
        <v>100</v>
      </c>
      <c r="D317" s="68">
        <v>0.9</v>
      </c>
      <c r="E317" s="68">
        <v>0.3</v>
      </c>
      <c r="F317" s="68">
        <v>11.1</v>
      </c>
      <c r="G317" s="68">
        <v>52.5</v>
      </c>
      <c r="H317" s="68">
        <v>0</v>
      </c>
      <c r="I317" s="68">
        <v>0</v>
      </c>
      <c r="J317" s="68">
        <v>9.8000000000000007</v>
      </c>
      <c r="K317" s="68">
        <v>0</v>
      </c>
      <c r="L317" s="68">
        <v>20.100000000000001</v>
      </c>
      <c r="M317" s="68">
        <v>15.5</v>
      </c>
      <c r="N317" s="68">
        <v>17.100000000000001</v>
      </c>
      <c r="O317" s="68">
        <v>1</v>
      </c>
      <c r="P317" s="47"/>
    </row>
    <row r="318" spans="1:16" ht="18" x14ac:dyDescent="0.25">
      <c r="A318" s="67" t="s">
        <v>32</v>
      </c>
      <c r="B318" s="67" t="s">
        <v>52</v>
      </c>
      <c r="C318" s="68">
        <v>30</v>
      </c>
      <c r="D318" s="68">
        <v>2.2999999999999998</v>
      </c>
      <c r="E318" s="68">
        <v>0.2</v>
      </c>
      <c r="F318" s="68">
        <v>15.4</v>
      </c>
      <c r="G318" s="68">
        <v>70.3</v>
      </c>
      <c r="H318" s="68">
        <v>0.12</v>
      </c>
      <c r="I318" s="68">
        <v>0.09</v>
      </c>
      <c r="J318" s="68">
        <v>0.06</v>
      </c>
      <c r="K318" s="68">
        <v>0</v>
      </c>
      <c r="L318" s="68">
        <v>37.5</v>
      </c>
      <c r="M318" s="68">
        <v>12.3</v>
      </c>
      <c r="N318" s="68">
        <v>38.700000000000003</v>
      </c>
      <c r="O318" s="68">
        <v>1.08</v>
      </c>
      <c r="P318" s="47"/>
    </row>
    <row r="319" spans="1:16" ht="18" x14ac:dyDescent="0.25">
      <c r="A319" s="67" t="s">
        <v>32</v>
      </c>
      <c r="B319" s="67" t="s">
        <v>89</v>
      </c>
      <c r="C319" s="68">
        <v>25</v>
      </c>
      <c r="D319" s="68">
        <v>1.7</v>
      </c>
      <c r="E319" s="68">
        <v>0.3</v>
      </c>
      <c r="F319" s="68">
        <v>8.4</v>
      </c>
      <c r="G319" s="68">
        <v>42.7</v>
      </c>
      <c r="H319" s="68">
        <v>0.1</v>
      </c>
      <c r="I319" s="68">
        <v>0.08</v>
      </c>
      <c r="J319" s="68">
        <v>0.1</v>
      </c>
      <c r="K319" s="68">
        <v>0</v>
      </c>
      <c r="L319" s="68">
        <v>18.25</v>
      </c>
      <c r="M319" s="68">
        <v>10</v>
      </c>
      <c r="N319" s="68">
        <v>31.25</v>
      </c>
      <c r="O319" s="68">
        <v>0.7</v>
      </c>
      <c r="P319" s="47"/>
    </row>
    <row r="320" spans="1:16" ht="18" x14ac:dyDescent="0.25">
      <c r="A320" s="112" t="s">
        <v>29</v>
      </c>
      <c r="B320" s="113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45"/>
    </row>
    <row r="321" spans="1:16" ht="18" x14ac:dyDescent="0.25">
      <c r="A321" s="95" t="s">
        <v>30</v>
      </c>
      <c r="B321" s="95"/>
      <c r="C321" s="95"/>
      <c r="D321" s="96"/>
      <c r="E321" s="96"/>
      <c r="F321" s="96"/>
      <c r="G321" s="96"/>
      <c r="H321" s="96"/>
      <c r="I321" s="96"/>
      <c r="J321" s="96"/>
      <c r="K321" s="96"/>
      <c r="L321" s="96"/>
      <c r="M321" s="96"/>
      <c r="N321" s="96"/>
      <c r="O321" s="96"/>
      <c r="P321" s="90"/>
    </row>
    <row r="322" spans="1:16" ht="18" x14ac:dyDescent="0.25">
      <c r="A322" s="67" t="s">
        <v>117</v>
      </c>
      <c r="B322" s="67" t="s">
        <v>118</v>
      </c>
      <c r="C322" s="68">
        <v>60</v>
      </c>
      <c r="D322" s="68">
        <v>0.6</v>
      </c>
      <c r="E322" s="68">
        <v>6.1</v>
      </c>
      <c r="F322" s="68">
        <v>4.3</v>
      </c>
      <c r="G322" s="68">
        <v>74.2</v>
      </c>
      <c r="H322" s="68">
        <v>0.03</v>
      </c>
      <c r="I322" s="68">
        <v>0.03</v>
      </c>
      <c r="J322" s="68">
        <v>3.63</v>
      </c>
      <c r="K322" s="68">
        <v>733</v>
      </c>
      <c r="L322" s="68">
        <v>14</v>
      </c>
      <c r="M322" s="68">
        <v>16</v>
      </c>
      <c r="N322" s="68">
        <v>22</v>
      </c>
      <c r="O322" s="68">
        <v>0.67</v>
      </c>
      <c r="P322" s="47"/>
    </row>
    <row r="323" spans="1:16" ht="36" x14ac:dyDescent="0.25">
      <c r="A323" s="67" t="s">
        <v>110</v>
      </c>
      <c r="B323" s="67" t="s">
        <v>86</v>
      </c>
      <c r="C323" s="68">
        <v>200</v>
      </c>
      <c r="D323" s="68">
        <v>4.7</v>
      </c>
      <c r="E323" s="68">
        <v>4.96</v>
      </c>
      <c r="F323" s="68">
        <v>10.1</v>
      </c>
      <c r="G323" s="68">
        <v>110.4</v>
      </c>
      <c r="H323" s="68">
        <v>0.03</v>
      </c>
      <c r="I323" s="68">
        <v>0.04</v>
      </c>
      <c r="J323" s="68">
        <v>6.8</v>
      </c>
      <c r="K323" s="68">
        <v>134.6</v>
      </c>
      <c r="L323" s="68">
        <v>33.6</v>
      </c>
      <c r="M323" s="68">
        <v>19.2</v>
      </c>
      <c r="N323" s="68">
        <v>42.6</v>
      </c>
      <c r="O323" s="68">
        <v>0.9</v>
      </c>
      <c r="P323" s="47"/>
    </row>
    <row r="324" spans="1:16" ht="36" x14ac:dyDescent="0.25">
      <c r="A324" s="67" t="s">
        <v>121</v>
      </c>
      <c r="B324" s="67" t="s">
        <v>194</v>
      </c>
      <c r="C324" s="68">
        <v>70</v>
      </c>
      <c r="D324" s="68">
        <v>9.6</v>
      </c>
      <c r="E324" s="68">
        <v>6.9</v>
      </c>
      <c r="F324" s="68">
        <v>4.4000000000000004</v>
      </c>
      <c r="G324" s="68">
        <v>103</v>
      </c>
      <c r="H324" s="68">
        <v>0.06</v>
      </c>
      <c r="I324" s="68">
        <v>0.06</v>
      </c>
      <c r="J324" s="68">
        <v>1.91</v>
      </c>
      <c r="K324" s="68">
        <v>221</v>
      </c>
      <c r="L324" s="68">
        <v>31</v>
      </c>
      <c r="M324" s="68">
        <v>39</v>
      </c>
      <c r="N324" s="68">
        <v>146</v>
      </c>
      <c r="O324" s="68">
        <v>0.74</v>
      </c>
      <c r="P324" s="47"/>
    </row>
    <row r="325" spans="1:16" ht="18" x14ac:dyDescent="0.25">
      <c r="A325" s="67" t="s">
        <v>123</v>
      </c>
      <c r="B325" s="67" t="s">
        <v>124</v>
      </c>
      <c r="C325" s="68">
        <v>150</v>
      </c>
      <c r="D325" s="68">
        <v>3.7</v>
      </c>
      <c r="E325" s="68">
        <v>4.8</v>
      </c>
      <c r="F325" s="68">
        <v>36.5</v>
      </c>
      <c r="G325" s="68">
        <v>203.5</v>
      </c>
      <c r="H325" s="68">
        <v>0.03</v>
      </c>
      <c r="I325" s="68">
        <v>0.03</v>
      </c>
      <c r="J325" s="68">
        <v>0</v>
      </c>
      <c r="K325" s="68">
        <v>18.399999999999999</v>
      </c>
      <c r="L325" s="68">
        <v>6.9</v>
      </c>
      <c r="M325" s="68">
        <v>24</v>
      </c>
      <c r="N325" s="68">
        <v>73</v>
      </c>
      <c r="O325" s="68">
        <v>0.49</v>
      </c>
      <c r="P325" s="47"/>
    </row>
    <row r="326" spans="1:16" ht="18" x14ac:dyDescent="0.25">
      <c r="A326" s="67" t="s">
        <v>138</v>
      </c>
      <c r="B326" s="67" t="s">
        <v>167</v>
      </c>
      <c r="C326" s="68">
        <v>200</v>
      </c>
      <c r="D326" s="68">
        <v>1</v>
      </c>
      <c r="E326" s="68">
        <v>0.1</v>
      </c>
      <c r="F326" s="68">
        <v>15.76</v>
      </c>
      <c r="G326" s="68">
        <v>66.900000000000006</v>
      </c>
      <c r="H326" s="68">
        <v>0.01</v>
      </c>
      <c r="I326" s="68">
        <v>0.03</v>
      </c>
      <c r="J326" s="68">
        <v>0.32</v>
      </c>
      <c r="K326" s="68">
        <v>70</v>
      </c>
      <c r="L326" s="68">
        <v>28</v>
      </c>
      <c r="M326" s="68">
        <v>18</v>
      </c>
      <c r="N326" s="68">
        <v>25</v>
      </c>
      <c r="O326" s="68">
        <v>0.57999999999999996</v>
      </c>
      <c r="P326" s="47"/>
    </row>
    <row r="327" spans="1:16" ht="18" x14ac:dyDescent="0.25">
      <c r="A327" s="67" t="s">
        <v>32</v>
      </c>
      <c r="B327" s="67" t="s">
        <v>52</v>
      </c>
      <c r="C327" s="68">
        <v>45</v>
      </c>
      <c r="D327" s="68">
        <v>3.4</v>
      </c>
      <c r="E327" s="68">
        <v>0.4</v>
      </c>
      <c r="F327" s="68">
        <v>22.1</v>
      </c>
      <c r="G327" s="68">
        <v>105.5</v>
      </c>
      <c r="H327" s="68">
        <v>0.18</v>
      </c>
      <c r="I327" s="68">
        <v>0.14000000000000001</v>
      </c>
      <c r="J327" s="68">
        <v>0.09</v>
      </c>
      <c r="K327" s="68">
        <v>0</v>
      </c>
      <c r="L327" s="68">
        <v>56.25</v>
      </c>
      <c r="M327" s="68">
        <v>18.45</v>
      </c>
      <c r="N327" s="68">
        <v>58.05</v>
      </c>
      <c r="O327" s="68">
        <v>1.62</v>
      </c>
      <c r="P327" s="47"/>
    </row>
    <row r="328" spans="1:16" ht="18" x14ac:dyDescent="0.25">
      <c r="A328" s="67" t="s">
        <v>32</v>
      </c>
      <c r="B328" s="67" t="s">
        <v>89</v>
      </c>
      <c r="C328" s="68">
        <v>30</v>
      </c>
      <c r="D328" s="68">
        <v>2.04</v>
      </c>
      <c r="E328" s="68">
        <v>0.4</v>
      </c>
      <c r="F328" s="68">
        <v>10.08</v>
      </c>
      <c r="G328" s="68">
        <v>51.24</v>
      </c>
      <c r="H328" s="68">
        <v>0.12</v>
      </c>
      <c r="I328" s="68">
        <v>0.1</v>
      </c>
      <c r="J328" s="68">
        <v>0.12</v>
      </c>
      <c r="K328" s="68">
        <v>0</v>
      </c>
      <c r="L328" s="68">
        <v>21.9</v>
      </c>
      <c r="M328" s="68">
        <v>12</v>
      </c>
      <c r="N328" s="68">
        <v>37.5</v>
      </c>
      <c r="O328" s="68">
        <v>0.84</v>
      </c>
      <c r="P328" s="47"/>
    </row>
    <row r="329" spans="1:16" ht="18" x14ac:dyDescent="0.25">
      <c r="A329" s="114" t="s">
        <v>33</v>
      </c>
      <c r="B329" s="115"/>
      <c r="C329" s="23"/>
      <c r="D329" s="28">
        <f t="shared" ref="D329:O329" si="23">SUM(D322:D328)</f>
        <v>25.039999999999996</v>
      </c>
      <c r="E329" s="28">
        <f t="shared" si="23"/>
        <v>23.66</v>
      </c>
      <c r="F329" s="28">
        <f t="shared" si="23"/>
        <v>103.24</v>
      </c>
      <c r="G329" s="28">
        <f t="shared" si="23"/>
        <v>714.74</v>
      </c>
      <c r="H329" s="28">
        <f t="shared" si="23"/>
        <v>0.45999999999999996</v>
      </c>
      <c r="I329" s="28">
        <f t="shared" si="23"/>
        <v>0.43000000000000005</v>
      </c>
      <c r="J329" s="28">
        <f t="shared" si="23"/>
        <v>12.87</v>
      </c>
      <c r="K329" s="28">
        <f t="shared" si="23"/>
        <v>1177</v>
      </c>
      <c r="L329" s="28">
        <f t="shared" si="23"/>
        <v>191.65</v>
      </c>
      <c r="M329" s="28">
        <f t="shared" si="23"/>
        <v>146.65</v>
      </c>
      <c r="N329" s="28">
        <f t="shared" si="23"/>
        <v>404.15000000000003</v>
      </c>
      <c r="O329" s="28">
        <f t="shared" si="23"/>
        <v>5.84</v>
      </c>
      <c r="P329" s="62"/>
    </row>
    <row r="330" spans="1:16" ht="18" x14ac:dyDescent="0.25">
      <c r="A330" s="96" t="s">
        <v>36</v>
      </c>
      <c r="B330" s="96"/>
      <c r="C330" s="12"/>
      <c r="D330" s="43">
        <f t="shared" ref="D330:O330" si="24">D329+D320</f>
        <v>25.039999999999996</v>
      </c>
      <c r="E330" s="43">
        <f t="shared" si="24"/>
        <v>23.66</v>
      </c>
      <c r="F330" s="43">
        <f t="shared" si="24"/>
        <v>103.24</v>
      </c>
      <c r="G330" s="43">
        <f t="shared" si="24"/>
        <v>714.74</v>
      </c>
      <c r="H330" s="43">
        <f t="shared" si="24"/>
        <v>0.45999999999999996</v>
      </c>
      <c r="I330" s="43">
        <f t="shared" si="24"/>
        <v>0.43000000000000005</v>
      </c>
      <c r="J330" s="43">
        <f t="shared" si="24"/>
        <v>12.87</v>
      </c>
      <c r="K330" s="43">
        <f t="shared" si="24"/>
        <v>1177</v>
      </c>
      <c r="L330" s="43">
        <f t="shared" si="24"/>
        <v>191.65</v>
      </c>
      <c r="M330" s="43">
        <f t="shared" si="24"/>
        <v>146.65</v>
      </c>
      <c r="N330" s="43">
        <f t="shared" si="24"/>
        <v>404.15000000000003</v>
      </c>
      <c r="O330" s="43">
        <f t="shared" si="24"/>
        <v>5.84</v>
      </c>
      <c r="P330" s="63"/>
    </row>
    <row r="331" spans="1:16" ht="18" x14ac:dyDescent="0.25">
      <c r="A331" s="6"/>
      <c r="B331" s="6"/>
      <c r="C331" s="7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20.25" x14ac:dyDescent="0.25">
      <c r="A332" s="36" t="s">
        <v>37</v>
      </c>
      <c r="B332" s="37"/>
      <c r="C332" s="12"/>
      <c r="D332" s="33"/>
      <c r="E332" s="87" t="s">
        <v>224</v>
      </c>
      <c r="F332" s="86"/>
      <c r="G332" s="86"/>
      <c r="H332" s="86"/>
      <c r="I332" s="86"/>
      <c r="J332" s="85"/>
      <c r="K332" s="85"/>
      <c r="L332" s="85"/>
      <c r="M332" s="85"/>
      <c r="N332" s="85"/>
      <c r="O332" s="85"/>
      <c r="P332" s="85"/>
    </row>
    <row r="333" spans="1:16" ht="20.25" x14ac:dyDescent="0.25">
      <c r="A333" s="36" t="s">
        <v>38</v>
      </c>
      <c r="B333" s="37"/>
      <c r="C333" s="12"/>
      <c r="D333" s="33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</row>
    <row r="334" spans="1:16" ht="20.25" x14ac:dyDescent="0.25">
      <c r="A334" s="36" t="s">
        <v>40</v>
      </c>
      <c r="B334" s="37"/>
      <c r="C334" s="12"/>
      <c r="D334" s="33"/>
      <c r="E334" s="87" t="s">
        <v>222</v>
      </c>
      <c r="F334" s="86"/>
      <c r="G334" s="86"/>
      <c r="H334" s="85"/>
      <c r="I334" s="85"/>
      <c r="J334" s="85"/>
      <c r="K334" s="85"/>
      <c r="L334" s="85"/>
      <c r="M334" s="85"/>
      <c r="N334" s="85"/>
      <c r="O334" s="85"/>
      <c r="P334" s="85"/>
    </row>
    <row r="335" spans="1:16" ht="18" x14ac:dyDescent="0.25">
      <c r="A335" s="36" t="s">
        <v>41</v>
      </c>
      <c r="B335" s="37"/>
      <c r="C335" s="12"/>
      <c r="D335" s="33"/>
      <c r="E335" s="38"/>
      <c r="F335" s="39"/>
      <c r="G335" s="39"/>
      <c r="H335" s="39"/>
      <c r="I335" s="39"/>
      <c r="J335" s="33"/>
      <c r="K335" s="33"/>
      <c r="L335" s="33"/>
      <c r="M335" s="33"/>
      <c r="N335" s="33"/>
      <c r="O335" s="33"/>
      <c r="P335" s="33"/>
    </row>
    <row r="336" spans="1:16" ht="15.6" customHeight="1" x14ac:dyDescent="0.25">
      <c r="A336" s="110" t="s">
        <v>218</v>
      </c>
      <c r="B336" s="110"/>
      <c r="C336" s="110"/>
      <c r="D336" s="110"/>
      <c r="E336" s="110"/>
      <c r="F336" s="110"/>
      <c r="G336" s="110"/>
      <c r="H336" s="110"/>
      <c r="I336" s="110"/>
      <c r="J336" s="110"/>
      <c r="K336" s="110"/>
      <c r="L336" s="110"/>
      <c r="M336" s="110"/>
      <c r="N336" s="110"/>
      <c r="O336" s="110"/>
      <c r="P336" s="110"/>
    </row>
    <row r="337" spans="1:16" ht="6.6" customHeight="1" x14ac:dyDescent="0.25">
      <c r="A337" s="110"/>
      <c r="B337" s="110"/>
      <c r="C337" s="110"/>
      <c r="D337" s="110"/>
      <c r="E337" s="110"/>
      <c r="F337" s="110"/>
      <c r="G337" s="110"/>
      <c r="H337" s="110"/>
      <c r="I337" s="110"/>
      <c r="J337" s="110"/>
      <c r="K337" s="110"/>
      <c r="L337" s="110"/>
      <c r="M337" s="110"/>
      <c r="N337" s="110"/>
      <c r="O337" s="110"/>
      <c r="P337" s="110"/>
    </row>
    <row r="338" spans="1:16" ht="21" x14ac:dyDescent="0.25">
      <c r="A338" s="98" t="s">
        <v>1</v>
      </c>
      <c r="B338" s="98"/>
      <c r="C338" s="89"/>
      <c r="D338" s="89"/>
      <c r="E338" s="89"/>
      <c r="F338" s="89"/>
      <c r="G338" s="89"/>
      <c r="H338" s="98" t="s">
        <v>1</v>
      </c>
      <c r="I338" s="111"/>
      <c r="J338" s="111"/>
      <c r="K338" s="111"/>
      <c r="L338" s="111"/>
      <c r="M338" s="111"/>
      <c r="N338" s="111"/>
      <c r="O338" s="111"/>
      <c r="P338" s="111"/>
    </row>
    <row r="339" spans="1:16" ht="20.25" x14ac:dyDescent="0.25">
      <c r="A339" s="98" t="s">
        <v>215</v>
      </c>
      <c r="B339" s="98"/>
      <c r="C339" s="89"/>
      <c r="D339" s="89"/>
      <c r="E339" s="89"/>
      <c r="F339" s="89"/>
      <c r="G339" s="89"/>
      <c r="H339" s="98" t="s">
        <v>219</v>
      </c>
      <c r="I339" s="98"/>
      <c r="J339" s="98"/>
      <c r="K339" s="98"/>
      <c r="L339" s="98"/>
      <c r="M339" s="98"/>
      <c r="N339" s="98"/>
      <c r="O339" s="98"/>
      <c r="P339" s="98"/>
    </row>
    <row r="340" spans="1:16" ht="20.25" x14ac:dyDescent="0.3">
      <c r="A340" s="88" t="s">
        <v>4</v>
      </c>
      <c r="B340" s="88"/>
      <c r="C340" s="83"/>
      <c r="D340" s="88"/>
      <c r="E340" s="88"/>
      <c r="F340" s="88"/>
      <c r="G340" s="88"/>
      <c r="H340" s="99" t="s">
        <v>220</v>
      </c>
      <c r="I340" s="99"/>
      <c r="J340" s="99"/>
      <c r="K340" s="99"/>
      <c r="L340" s="99"/>
      <c r="M340" s="99"/>
      <c r="N340" s="99"/>
      <c r="O340" s="99"/>
      <c r="P340" s="99"/>
    </row>
    <row r="341" spans="1:16" ht="21" x14ac:dyDescent="0.35">
      <c r="A341" s="88" t="s">
        <v>6</v>
      </c>
      <c r="B341" s="88"/>
      <c r="C341" s="83"/>
      <c r="D341" s="88"/>
      <c r="E341" s="88"/>
      <c r="F341" s="88"/>
      <c r="G341" s="88"/>
      <c r="H341" s="99" t="s">
        <v>6</v>
      </c>
      <c r="I341" s="100"/>
      <c r="J341" s="84"/>
      <c r="K341" s="88"/>
      <c r="L341" s="88"/>
      <c r="M341" s="88"/>
      <c r="N341" s="88"/>
      <c r="O341" s="88"/>
      <c r="P341" s="88"/>
    </row>
    <row r="342" spans="1:16" ht="25.5" x14ac:dyDescent="0.35">
      <c r="A342" s="101" t="s">
        <v>87</v>
      </c>
      <c r="B342" s="101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</row>
    <row r="343" spans="1:16" ht="20.25" x14ac:dyDescent="0.3">
      <c r="A343" s="97" t="s">
        <v>88</v>
      </c>
      <c r="B343" s="97"/>
      <c r="C343" s="97"/>
      <c r="D343" s="97"/>
      <c r="E343" s="97"/>
      <c r="F343" s="97"/>
      <c r="G343" s="97"/>
      <c r="H343" s="97"/>
      <c r="I343" s="97"/>
      <c r="J343" s="97"/>
      <c r="K343" s="97"/>
      <c r="L343" s="97"/>
      <c r="M343" s="97"/>
      <c r="N343" s="97"/>
      <c r="O343" s="97"/>
      <c r="P343" s="97"/>
    </row>
    <row r="344" spans="1:16" ht="20.25" x14ac:dyDescent="0.3">
      <c r="A344" s="9"/>
      <c r="B344" s="9"/>
      <c r="C344" s="9"/>
      <c r="D344" s="9"/>
      <c r="E344" s="9"/>
      <c r="F344" s="9" t="s">
        <v>187</v>
      </c>
      <c r="G344" s="9"/>
      <c r="H344" s="9"/>
      <c r="I344" s="9"/>
      <c r="J344" s="9"/>
      <c r="K344" s="9"/>
      <c r="L344" s="9"/>
      <c r="M344" s="9"/>
      <c r="N344" s="9"/>
      <c r="O344" s="9"/>
      <c r="P344" s="9"/>
    </row>
    <row r="345" spans="1:16" ht="20.25" x14ac:dyDescent="0.3">
      <c r="A345" s="97"/>
      <c r="B345" s="97"/>
      <c r="C345" s="97"/>
      <c r="D345" s="97"/>
      <c r="E345" s="97"/>
      <c r="F345" s="97"/>
      <c r="G345" s="97"/>
      <c r="H345" s="97"/>
      <c r="I345" s="97"/>
      <c r="J345" s="97"/>
      <c r="K345" s="97"/>
      <c r="L345" s="97"/>
      <c r="M345" s="97"/>
      <c r="N345" s="97"/>
      <c r="O345" s="97"/>
      <c r="P345" s="97"/>
    </row>
    <row r="346" spans="1:16" ht="18" customHeight="1" x14ac:dyDescent="0.25">
      <c r="A346" s="10" t="s">
        <v>78</v>
      </c>
      <c r="B346" s="103" t="s">
        <v>8</v>
      </c>
      <c r="C346" s="103" t="s">
        <v>9</v>
      </c>
      <c r="D346" s="105" t="s">
        <v>10</v>
      </c>
      <c r="E346" s="106"/>
      <c r="F346" s="107"/>
      <c r="G346" s="103" t="s">
        <v>11</v>
      </c>
      <c r="H346" s="105" t="s">
        <v>12</v>
      </c>
      <c r="I346" s="106"/>
      <c r="J346" s="106"/>
      <c r="K346" s="106"/>
      <c r="L346" s="105" t="s">
        <v>13</v>
      </c>
      <c r="M346" s="106"/>
      <c r="N346" s="106"/>
      <c r="O346" s="107"/>
      <c r="P346" s="108" t="s">
        <v>14</v>
      </c>
    </row>
    <row r="347" spans="1:16" ht="18" x14ac:dyDescent="0.25">
      <c r="A347" s="12" t="s">
        <v>15</v>
      </c>
      <c r="B347" s="104"/>
      <c r="C347" s="104"/>
      <c r="D347" s="12" t="s">
        <v>16</v>
      </c>
      <c r="E347" s="12" t="s">
        <v>17</v>
      </c>
      <c r="F347" s="12" t="s">
        <v>18</v>
      </c>
      <c r="G347" s="104"/>
      <c r="H347" s="12" t="s">
        <v>19</v>
      </c>
      <c r="I347" s="12" t="s">
        <v>20</v>
      </c>
      <c r="J347" s="12" t="s">
        <v>21</v>
      </c>
      <c r="K347" s="12" t="s">
        <v>22</v>
      </c>
      <c r="L347" s="12" t="s">
        <v>23</v>
      </c>
      <c r="M347" s="12" t="s">
        <v>24</v>
      </c>
      <c r="N347" s="12" t="s">
        <v>25</v>
      </c>
      <c r="O347" s="12" t="s">
        <v>26</v>
      </c>
      <c r="P347" s="109"/>
    </row>
    <row r="348" spans="1:16" ht="18" x14ac:dyDescent="0.25">
      <c r="A348" s="90" t="s">
        <v>69</v>
      </c>
      <c r="B348" s="91"/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</row>
    <row r="349" spans="1:16" ht="18" x14ac:dyDescent="0.25">
      <c r="A349" s="92" t="s">
        <v>28</v>
      </c>
      <c r="B349" s="93"/>
      <c r="C349" s="93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</row>
    <row r="350" spans="1:16" ht="18" x14ac:dyDescent="0.25">
      <c r="A350" s="67" t="s">
        <v>127</v>
      </c>
      <c r="B350" s="67" t="s">
        <v>128</v>
      </c>
      <c r="C350" s="68">
        <v>60</v>
      </c>
      <c r="D350" s="68">
        <v>0.4</v>
      </c>
      <c r="E350" s="68">
        <v>0.2</v>
      </c>
      <c r="F350" s="68">
        <v>1.5</v>
      </c>
      <c r="G350" s="68">
        <v>8.5</v>
      </c>
      <c r="H350" s="68">
        <v>0.02</v>
      </c>
      <c r="I350" s="68">
        <v>0.02</v>
      </c>
      <c r="J350" s="68">
        <v>6</v>
      </c>
      <c r="K350" s="68">
        <v>6</v>
      </c>
      <c r="L350" s="68">
        <v>14</v>
      </c>
      <c r="M350" s="68">
        <v>8.4</v>
      </c>
      <c r="N350" s="68">
        <v>25</v>
      </c>
      <c r="O350" s="68">
        <v>0.36</v>
      </c>
      <c r="P350" s="47"/>
    </row>
    <row r="351" spans="1:16" ht="18" x14ac:dyDescent="0.25">
      <c r="A351" s="67" t="s">
        <v>129</v>
      </c>
      <c r="B351" s="67" t="s">
        <v>130</v>
      </c>
      <c r="C351" s="68">
        <v>190</v>
      </c>
      <c r="D351" s="68">
        <v>14.8</v>
      </c>
      <c r="E351" s="68">
        <v>14.9</v>
      </c>
      <c r="F351" s="68">
        <v>42.6</v>
      </c>
      <c r="G351" s="68">
        <v>348.3</v>
      </c>
      <c r="H351" s="68">
        <v>7.0000000000000007E-2</v>
      </c>
      <c r="I351" s="68">
        <v>0.12</v>
      </c>
      <c r="J351" s="68">
        <v>0.72</v>
      </c>
      <c r="K351" s="68">
        <v>262</v>
      </c>
      <c r="L351" s="68">
        <v>20</v>
      </c>
      <c r="M351" s="68">
        <v>44</v>
      </c>
      <c r="N351" s="68">
        <v>193</v>
      </c>
      <c r="O351" s="68">
        <v>2.2000000000000002</v>
      </c>
      <c r="P351" s="47"/>
    </row>
    <row r="352" spans="1:16" ht="18" x14ac:dyDescent="0.25">
      <c r="A352" s="67" t="s">
        <v>51</v>
      </c>
      <c r="B352" s="67" t="s">
        <v>131</v>
      </c>
      <c r="C352" s="68">
        <v>200</v>
      </c>
      <c r="D352" s="68">
        <v>0.2</v>
      </c>
      <c r="E352" s="68">
        <v>0</v>
      </c>
      <c r="F352" s="68">
        <v>6.5</v>
      </c>
      <c r="G352" s="68">
        <v>26.8</v>
      </c>
      <c r="H352" s="68">
        <v>0</v>
      </c>
      <c r="I352" s="68">
        <v>0.01</v>
      </c>
      <c r="J352" s="68">
        <v>0.04</v>
      </c>
      <c r="K352" s="68">
        <v>0.3</v>
      </c>
      <c r="L352" s="68">
        <v>4.5</v>
      </c>
      <c r="M352" s="68">
        <v>3.8</v>
      </c>
      <c r="N352" s="68">
        <v>7.2</v>
      </c>
      <c r="O352" s="68">
        <v>0.73</v>
      </c>
      <c r="P352" s="47"/>
    </row>
    <row r="353" spans="1:16" ht="18" x14ac:dyDescent="0.25">
      <c r="A353" s="67" t="s">
        <v>32</v>
      </c>
      <c r="B353" s="67" t="s">
        <v>52</v>
      </c>
      <c r="C353" s="68">
        <v>30</v>
      </c>
      <c r="D353" s="68">
        <v>2.2999999999999998</v>
      </c>
      <c r="E353" s="68">
        <v>0.3</v>
      </c>
      <c r="F353" s="68">
        <v>15.4</v>
      </c>
      <c r="G353" s="68">
        <v>70.3</v>
      </c>
      <c r="H353" s="68">
        <v>0.12</v>
      </c>
      <c r="I353" s="68">
        <v>0.09</v>
      </c>
      <c r="J353" s="68">
        <v>0.06</v>
      </c>
      <c r="K353" s="68">
        <v>0</v>
      </c>
      <c r="L353" s="68">
        <v>37.5</v>
      </c>
      <c r="M353" s="68">
        <v>12.3</v>
      </c>
      <c r="N353" s="68">
        <v>38.700000000000003</v>
      </c>
      <c r="O353" s="68">
        <v>1.08</v>
      </c>
      <c r="P353" s="47"/>
    </row>
    <row r="354" spans="1:16" ht="18" x14ac:dyDescent="0.25">
      <c r="A354" s="67" t="s">
        <v>32</v>
      </c>
      <c r="B354" s="67" t="s">
        <v>89</v>
      </c>
      <c r="C354" s="68">
        <v>25</v>
      </c>
      <c r="D354" s="68">
        <v>1.7</v>
      </c>
      <c r="E354" s="68">
        <v>0.3</v>
      </c>
      <c r="F354" s="68">
        <v>8.4</v>
      </c>
      <c r="G354" s="68">
        <v>42.7</v>
      </c>
      <c r="H354" s="68">
        <v>0.1</v>
      </c>
      <c r="I354" s="68">
        <v>0.08</v>
      </c>
      <c r="J354" s="68">
        <v>0.1</v>
      </c>
      <c r="K354" s="68">
        <v>0</v>
      </c>
      <c r="L354" s="68">
        <v>18.25</v>
      </c>
      <c r="M354" s="68">
        <v>10</v>
      </c>
      <c r="N354" s="68">
        <v>31.25</v>
      </c>
      <c r="O354" s="68">
        <v>0.7</v>
      </c>
      <c r="P354" s="47"/>
    </row>
    <row r="355" spans="1:16" ht="18" x14ac:dyDescent="0.25">
      <c r="A355" s="94" t="s">
        <v>29</v>
      </c>
      <c r="B355" s="94"/>
      <c r="C355" s="23"/>
      <c r="D355" s="24">
        <f t="shared" ref="D355:O355" si="25">SUM(D350:D354)</f>
        <v>19.399999999999999</v>
      </c>
      <c r="E355" s="24">
        <f t="shared" si="25"/>
        <v>15.700000000000001</v>
      </c>
      <c r="F355" s="24">
        <f t="shared" si="25"/>
        <v>74.400000000000006</v>
      </c>
      <c r="G355" s="24">
        <f t="shared" si="25"/>
        <v>496.6</v>
      </c>
      <c r="H355" s="24">
        <f t="shared" si="25"/>
        <v>0.31000000000000005</v>
      </c>
      <c r="I355" s="24">
        <f t="shared" si="25"/>
        <v>0.32</v>
      </c>
      <c r="J355" s="24">
        <f t="shared" si="25"/>
        <v>6.919999999999999</v>
      </c>
      <c r="K355" s="24">
        <f t="shared" si="25"/>
        <v>268.3</v>
      </c>
      <c r="L355" s="24">
        <f t="shared" si="25"/>
        <v>94.25</v>
      </c>
      <c r="M355" s="24">
        <f t="shared" si="25"/>
        <v>78.5</v>
      </c>
      <c r="N355" s="24">
        <f t="shared" si="25"/>
        <v>295.14999999999998</v>
      </c>
      <c r="O355" s="24">
        <f t="shared" si="25"/>
        <v>5.07</v>
      </c>
      <c r="P355" s="45"/>
    </row>
    <row r="356" spans="1:16" ht="18" x14ac:dyDescent="0.25">
      <c r="A356" s="95" t="s">
        <v>30</v>
      </c>
      <c r="B356" s="95"/>
      <c r="C356" s="95"/>
      <c r="D356" s="96"/>
      <c r="E356" s="96"/>
      <c r="F356" s="96"/>
      <c r="G356" s="96"/>
      <c r="H356" s="96"/>
      <c r="I356" s="96"/>
      <c r="J356" s="96"/>
      <c r="K356" s="96"/>
      <c r="L356" s="96"/>
      <c r="M356" s="96"/>
      <c r="N356" s="96"/>
      <c r="O356" s="96"/>
      <c r="P356" s="90"/>
    </row>
    <row r="357" spans="1:16" ht="36" x14ac:dyDescent="0.25">
      <c r="A357" s="70" t="s">
        <v>173</v>
      </c>
      <c r="B357" s="70" t="s">
        <v>174</v>
      </c>
      <c r="C357" s="68">
        <v>60</v>
      </c>
      <c r="D357" s="68">
        <v>0.8</v>
      </c>
      <c r="E357" s="68">
        <v>2.7</v>
      </c>
      <c r="F357" s="68">
        <v>4.5999999999999996</v>
      </c>
      <c r="G357" s="68">
        <v>45.6</v>
      </c>
      <c r="H357" s="68">
        <v>0.01</v>
      </c>
      <c r="I357" s="68">
        <v>0.02</v>
      </c>
      <c r="J357" s="68">
        <v>2.2799999999999998</v>
      </c>
      <c r="K357" s="68">
        <v>0.68</v>
      </c>
      <c r="L357" s="68">
        <v>19</v>
      </c>
      <c r="M357" s="68">
        <v>11</v>
      </c>
      <c r="N357" s="68">
        <v>22</v>
      </c>
      <c r="O357" s="68">
        <v>0.7</v>
      </c>
      <c r="P357" s="47"/>
    </row>
    <row r="358" spans="1:16" ht="36" x14ac:dyDescent="0.25">
      <c r="A358" s="70" t="s">
        <v>150</v>
      </c>
      <c r="B358" s="70" t="s">
        <v>195</v>
      </c>
      <c r="C358" s="68">
        <v>200</v>
      </c>
      <c r="D358" s="68">
        <v>5.0999999999999996</v>
      </c>
      <c r="E358" s="68">
        <v>5.8</v>
      </c>
      <c r="F358" s="68">
        <v>10.8</v>
      </c>
      <c r="G358" s="68">
        <v>115.6</v>
      </c>
      <c r="H358" s="68">
        <v>0.04</v>
      </c>
      <c r="I358" s="68">
        <v>0.04</v>
      </c>
      <c r="J358" s="68">
        <v>6.4</v>
      </c>
      <c r="K358" s="68">
        <v>103.2</v>
      </c>
      <c r="L358" s="68">
        <v>27.6</v>
      </c>
      <c r="M358" s="68">
        <v>14.6</v>
      </c>
      <c r="N358" s="68">
        <v>52.4</v>
      </c>
      <c r="O358" s="68">
        <v>0.6</v>
      </c>
      <c r="P358" s="47"/>
    </row>
    <row r="359" spans="1:16" ht="18" x14ac:dyDescent="0.25">
      <c r="A359" s="70" t="s">
        <v>134</v>
      </c>
      <c r="B359" s="70" t="s">
        <v>175</v>
      </c>
      <c r="C359" s="68">
        <v>50</v>
      </c>
      <c r="D359" s="68">
        <v>8.4</v>
      </c>
      <c r="E359" s="68">
        <v>7.9</v>
      </c>
      <c r="F359" s="68">
        <v>3.3</v>
      </c>
      <c r="G359" s="68">
        <v>118.25</v>
      </c>
      <c r="H359" s="68">
        <v>0.1</v>
      </c>
      <c r="I359" s="68">
        <v>0.8</v>
      </c>
      <c r="J359" s="68">
        <v>6.2</v>
      </c>
      <c r="K359" s="68">
        <v>2363.1</v>
      </c>
      <c r="L359" s="68">
        <v>19.399999999999999</v>
      </c>
      <c r="M359" s="68">
        <v>8.8000000000000007</v>
      </c>
      <c r="N359" s="68">
        <v>138.1</v>
      </c>
      <c r="O359" s="68">
        <v>2.9</v>
      </c>
      <c r="P359" s="47"/>
    </row>
    <row r="360" spans="1:16" ht="18" x14ac:dyDescent="0.25">
      <c r="A360" s="70" t="s">
        <v>71</v>
      </c>
      <c r="B360" s="70" t="s">
        <v>45</v>
      </c>
      <c r="C360" s="68">
        <v>150</v>
      </c>
      <c r="D360" s="68">
        <v>5.4</v>
      </c>
      <c r="E360" s="68">
        <v>4.9000000000000004</v>
      </c>
      <c r="F360" s="68">
        <v>32.799999999999997</v>
      </c>
      <c r="G360" s="68">
        <v>196.8</v>
      </c>
      <c r="H360" s="68">
        <v>0.06</v>
      </c>
      <c r="I360" s="68">
        <v>0.03</v>
      </c>
      <c r="J360" s="68">
        <v>0</v>
      </c>
      <c r="K360" s="68">
        <v>18.399999999999999</v>
      </c>
      <c r="L360" s="68">
        <v>12</v>
      </c>
      <c r="M360" s="68">
        <v>7.2</v>
      </c>
      <c r="N360" s="68">
        <v>41</v>
      </c>
      <c r="O360" s="68">
        <v>0.73</v>
      </c>
      <c r="P360" s="47"/>
    </row>
    <row r="361" spans="1:16" ht="18" x14ac:dyDescent="0.25">
      <c r="A361" s="70" t="s">
        <v>176</v>
      </c>
      <c r="B361" s="70" t="s">
        <v>177</v>
      </c>
      <c r="C361" s="68">
        <v>200</v>
      </c>
      <c r="D361" s="68">
        <v>0.15</v>
      </c>
      <c r="E361" s="68">
        <v>0.14000000000000001</v>
      </c>
      <c r="F361" s="68">
        <v>9.93</v>
      </c>
      <c r="G361" s="68">
        <v>41.5</v>
      </c>
      <c r="H361" s="68">
        <v>0.01</v>
      </c>
      <c r="I361" s="68">
        <v>0.01</v>
      </c>
      <c r="J361" s="68">
        <v>1.6</v>
      </c>
      <c r="K361" s="68">
        <v>1.2</v>
      </c>
      <c r="L361" s="68">
        <v>58</v>
      </c>
      <c r="M361" s="68">
        <v>3.1</v>
      </c>
      <c r="N361" s="68">
        <v>3.8</v>
      </c>
      <c r="O361" s="68">
        <v>0.79</v>
      </c>
      <c r="P361" s="47"/>
    </row>
    <row r="362" spans="1:16" ht="18" x14ac:dyDescent="0.25">
      <c r="A362" s="70" t="s">
        <v>137</v>
      </c>
      <c r="B362" s="70" t="s">
        <v>82</v>
      </c>
      <c r="C362" s="68">
        <v>20</v>
      </c>
      <c r="D362" s="68">
        <v>0.3</v>
      </c>
      <c r="E362" s="68">
        <v>1.6</v>
      </c>
      <c r="F362" s="68">
        <v>0.6</v>
      </c>
      <c r="G362" s="68">
        <v>18.600000000000001</v>
      </c>
      <c r="H362" s="68">
        <v>2E-3</v>
      </c>
      <c r="I362" s="68">
        <v>8.0000000000000002E-3</v>
      </c>
      <c r="J362" s="68">
        <v>0.02</v>
      </c>
      <c r="K362" s="68">
        <v>7.8</v>
      </c>
      <c r="L362" s="68">
        <v>8</v>
      </c>
      <c r="M362" s="68">
        <v>0.9</v>
      </c>
      <c r="N362" s="68">
        <v>5.8</v>
      </c>
      <c r="O362" s="68">
        <v>0.02</v>
      </c>
      <c r="P362" s="47"/>
    </row>
    <row r="363" spans="1:16" ht="18" x14ac:dyDescent="0.25">
      <c r="A363" s="70" t="s">
        <v>32</v>
      </c>
      <c r="B363" s="70" t="s">
        <v>52</v>
      </c>
      <c r="C363" s="68">
        <v>60</v>
      </c>
      <c r="D363" s="68">
        <v>4.5</v>
      </c>
      <c r="E363" s="68">
        <v>0.5</v>
      </c>
      <c r="F363" s="68">
        <v>29.5</v>
      </c>
      <c r="G363" s="68">
        <v>140.69999999999999</v>
      </c>
      <c r="H363" s="68">
        <v>0.24</v>
      </c>
      <c r="I363" s="68">
        <v>0.02</v>
      </c>
      <c r="J363" s="68">
        <v>0.12</v>
      </c>
      <c r="K363" s="68">
        <v>0</v>
      </c>
      <c r="L363" s="68">
        <v>75</v>
      </c>
      <c r="M363" s="68">
        <v>24.6</v>
      </c>
      <c r="N363" s="68">
        <v>77.400000000000006</v>
      </c>
      <c r="O363" s="68">
        <v>2.16</v>
      </c>
      <c r="P363" s="47"/>
    </row>
    <row r="364" spans="1:16" ht="18" x14ac:dyDescent="0.25">
      <c r="A364" s="70" t="s">
        <v>32</v>
      </c>
      <c r="B364" s="70" t="s">
        <v>89</v>
      </c>
      <c r="C364" s="68">
        <v>30</v>
      </c>
      <c r="D364" s="68">
        <v>2.04</v>
      </c>
      <c r="E364" s="68">
        <v>0.4</v>
      </c>
      <c r="F364" s="68">
        <v>10.08</v>
      </c>
      <c r="G364" s="68">
        <v>51.24</v>
      </c>
      <c r="H364" s="68">
        <v>0.12</v>
      </c>
      <c r="I364" s="68">
        <v>0.1</v>
      </c>
      <c r="J364" s="68">
        <v>0.12</v>
      </c>
      <c r="K364" s="68">
        <v>0</v>
      </c>
      <c r="L364" s="68">
        <v>21.9</v>
      </c>
      <c r="M364" s="68">
        <v>12</v>
      </c>
      <c r="N364" s="68">
        <v>37.5</v>
      </c>
      <c r="O364" s="68">
        <v>0.84</v>
      </c>
      <c r="P364" s="47"/>
    </row>
    <row r="365" spans="1:16" ht="18" x14ac:dyDescent="0.25">
      <c r="A365" s="94" t="s">
        <v>33</v>
      </c>
      <c r="B365" s="94"/>
      <c r="C365" s="23"/>
      <c r="D365" s="28">
        <f t="shared" ref="D365:O365" si="26">SUM(D357:D364)</f>
        <v>26.69</v>
      </c>
      <c r="E365" s="28">
        <f t="shared" si="26"/>
        <v>23.939999999999998</v>
      </c>
      <c r="F365" s="28">
        <f t="shared" si="26"/>
        <v>101.61</v>
      </c>
      <c r="G365" s="28">
        <f t="shared" si="26"/>
        <v>728.29</v>
      </c>
      <c r="H365" s="28">
        <f t="shared" si="26"/>
        <v>0.58200000000000007</v>
      </c>
      <c r="I365" s="28">
        <f t="shared" si="26"/>
        <v>1.0280000000000002</v>
      </c>
      <c r="J365" s="28">
        <f t="shared" si="26"/>
        <v>16.740000000000002</v>
      </c>
      <c r="K365" s="28">
        <f t="shared" si="26"/>
        <v>2494.38</v>
      </c>
      <c r="L365" s="28">
        <f t="shared" si="26"/>
        <v>240.9</v>
      </c>
      <c r="M365" s="28">
        <f t="shared" si="26"/>
        <v>82.200000000000017</v>
      </c>
      <c r="N365" s="28">
        <f t="shared" si="26"/>
        <v>378</v>
      </c>
      <c r="O365" s="28">
        <f t="shared" si="26"/>
        <v>8.74</v>
      </c>
      <c r="P365" s="62"/>
    </row>
    <row r="366" spans="1:16" ht="18" x14ac:dyDescent="0.25">
      <c r="A366" s="96" t="s">
        <v>36</v>
      </c>
      <c r="B366" s="96"/>
      <c r="C366" s="12"/>
      <c r="D366" s="43">
        <f t="shared" ref="D366:O366" si="27">D365+D355</f>
        <v>46.09</v>
      </c>
      <c r="E366" s="43">
        <f t="shared" si="27"/>
        <v>39.64</v>
      </c>
      <c r="F366" s="43">
        <f t="shared" si="27"/>
        <v>176.01</v>
      </c>
      <c r="G366" s="43">
        <f t="shared" si="27"/>
        <v>1224.8899999999999</v>
      </c>
      <c r="H366" s="43">
        <f t="shared" si="27"/>
        <v>0.89200000000000013</v>
      </c>
      <c r="I366" s="43">
        <f t="shared" si="27"/>
        <v>1.3480000000000003</v>
      </c>
      <c r="J366" s="43">
        <f t="shared" si="27"/>
        <v>23.66</v>
      </c>
      <c r="K366" s="43">
        <f t="shared" si="27"/>
        <v>2762.6800000000003</v>
      </c>
      <c r="L366" s="43">
        <f t="shared" si="27"/>
        <v>335.15</v>
      </c>
      <c r="M366" s="43">
        <f t="shared" si="27"/>
        <v>160.70000000000002</v>
      </c>
      <c r="N366" s="43">
        <f t="shared" si="27"/>
        <v>673.15</v>
      </c>
      <c r="O366" s="43">
        <f t="shared" si="27"/>
        <v>13.81</v>
      </c>
      <c r="P366" s="43"/>
    </row>
    <row r="367" spans="1:16" ht="18" x14ac:dyDescent="0.25">
      <c r="A367" s="14"/>
      <c r="B367" s="15"/>
      <c r="C367" s="12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</row>
    <row r="368" spans="1:16" ht="20.25" x14ac:dyDescent="0.25">
      <c r="A368" s="36" t="s">
        <v>37</v>
      </c>
      <c r="B368" s="37"/>
      <c r="C368" s="12"/>
      <c r="D368" s="33"/>
      <c r="E368" s="87" t="s">
        <v>224</v>
      </c>
      <c r="F368" s="86"/>
      <c r="G368" s="86"/>
      <c r="H368" s="86"/>
      <c r="I368" s="86"/>
      <c r="J368" s="85"/>
      <c r="K368" s="85"/>
      <c r="L368" s="85"/>
      <c r="M368" s="85"/>
      <c r="N368" s="85"/>
      <c r="O368" s="85"/>
      <c r="P368" s="85"/>
    </row>
    <row r="369" spans="1:16" ht="20.25" x14ac:dyDescent="0.25">
      <c r="A369" s="36" t="s">
        <v>38</v>
      </c>
      <c r="B369" s="37"/>
      <c r="C369" s="12"/>
      <c r="D369" s="33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</row>
    <row r="370" spans="1:16" ht="20.25" x14ac:dyDescent="0.25">
      <c r="A370" s="36" t="s">
        <v>40</v>
      </c>
      <c r="B370" s="37"/>
      <c r="C370" s="12"/>
      <c r="D370" s="33"/>
      <c r="E370" s="87" t="s">
        <v>222</v>
      </c>
      <c r="F370" s="86"/>
      <c r="G370" s="86"/>
      <c r="H370" s="85"/>
      <c r="I370" s="85"/>
      <c r="J370" s="85"/>
      <c r="K370" s="85"/>
      <c r="L370" s="85"/>
      <c r="M370" s="85"/>
      <c r="N370" s="85"/>
      <c r="O370" s="85"/>
      <c r="P370" s="85"/>
    </row>
    <row r="371" spans="1:16" ht="18" customHeight="1" x14ac:dyDescent="0.25">
      <c r="A371" s="36" t="s">
        <v>41</v>
      </c>
      <c r="B371" s="37"/>
      <c r="C371" s="12"/>
      <c r="D371" s="33"/>
      <c r="E371" s="38"/>
      <c r="F371" s="39"/>
      <c r="G371" s="39"/>
      <c r="H371" s="39"/>
      <c r="I371" s="39"/>
      <c r="J371" s="33"/>
      <c r="K371" s="33"/>
      <c r="L371" s="33"/>
      <c r="M371" s="33"/>
      <c r="N371" s="33"/>
      <c r="O371" s="33"/>
      <c r="P371" s="33"/>
    </row>
    <row r="372" spans="1:16" ht="24.6" customHeight="1" x14ac:dyDescent="0.25">
      <c r="A372" s="4"/>
      <c r="B372" s="4"/>
      <c r="C372" s="3"/>
      <c r="D372" s="33"/>
      <c r="E372" s="38"/>
      <c r="F372" s="39"/>
      <c r="G372" s="39"/>
      <c r="H372" s="39"/>
      <c r="I372" s="39"/>
      <c r="J372" s="33"/>
      <c r="K372" s="33"/>
      <c r="L372" s="33"/>
      <c r="M372" s="33"/>
      <c r="N372" s="33"/>
      <c r="O372" s="33"/>
      <c r="P372" s="33"/>
    </row>
    <row r="373" spans="1:16" ht="15.6" customHeight="1" x14ac:dyDescent="0.25">
      <c r="A373" s="110" t="s">
        <v>218</v>
      </c>
      <c r="B373" s="110"/>
      <c r="C373" s="110"/>
      <c r="D373" s="110"/>
      <c r="E373" s="110"/>
      <c r="F373" s="110"/>
      <c r="G373" s="110"/>
      <c r="H373" s="110"/>
      <c r="I373" s="110"/>
      <c r="J373" s="110"/>
      <c r="K373" s="110"/>
      <c r="L373" s="110"/>
      <c r="M373" s="110"/>
      <c r="N373" s="110"/>
      <c r="O373" s="110"/>
      <c r="P373" s="110"/>
    </row>
    <row r="374" spans="1:16" ht="6.6" customHeight="1" x14ac:dyDescent="0.25">
      <c r="A374" s="110"/>
      <c r="B374" s="110"/>
      <c r="C374" s="110"/>
      <c r="D374" s="110"/>
      <c r="E374" s="110"/>
      <c r="F374" s="110"/>
      <c r="G374" s="110"/>
      <c r="H374" s="110"/>
      <c r="I374" s="110"/>
      <c r="J374" s="110"/>
      <c r="K374" s="110"/>
      <c r="L374" s="110"/>
      <c r="M374" s="110"/>
      <c r="N374" s="110"/>
      <c r="O374" s="110"/>
      <c r="P374" s="110"/>
    </row>
    <row r="375" spans="1:16" ht="21" x14ac:dyDescent="0.25">
      <c r="A375" s="98" t="s">
        <v>1</v>
      </c>
      <c r="B375" s="98"/>
      <c r="C375" s="89"/>
      <c r="D375" s="89"/>
      <c r="E375" s="89"/>
      <c r="F375" s="89"/>
      <c r="G375" s="89"/>
      <c r="H375" s="98" t="s">
        <v>1</v>
      </c>
      <c r="I375" s="111"/>
      <c r="J375" s="111"/>
      <c r="K375" s="111"/>
      <c r="L375" s="111"/>
      <c r="M375" s="111"/>
      <c r="N375" s="111"/>
      <c r="O375" s="111"/>
      <c r="P375" s="111"/>
    </row>
    <row r="376" spans="1:16" ht="20.25" x14ac:dyDescent="0.25">
      <c r="A376" s="98" t="s">
        <v>215</v>
      </c>
      <c r="B376" s="98"/>
      <c r="C376" s="89"/>
      <c r="D376" s="89"/>
      <c r="E376" s="89"/>
      <c r="F376" s="89"/>
      <c r="G376" s="89"/>
      <c r="H376" s="98" t="s">
        <v>219</v>
      </c>
      <c r="I376" s="98"/>
      <c r="J376" s="98"/>
      <c r="K376" s="98"/>
      <c r="L376" s="98"/>
      <c r="M376" s="98"/>
      <c r="N376" s="98"/>
      <c r="O376" s="98"/>
      <c r="P376" s="98"/>
    </row>
    <row r="377" spans="1:16" ht="20.25" x14ac:dyDescent="0.3">
      <c r="A377" s="88" t="s">
        <v>4</v>
      </c>
      <c r="B377" s="88"/>
      <c r="C377" s="83"/>
      <c r="D377" s="88"/>
      <c r="E377" s="88"/>
      <c r="F377" s="88"/>
      <c r="G377" s="88"/>
      <c r="H377" s="99" t="s">
        <v>220</v>
      </c>
      <c r="I377" s="99"/>
      <c r="J377" s="99"/>
      <c r="K377" s="99"/>
      <c r="L377" s="99"/>
      <c r="M377" s="99"/>
      <c r="N377" s="99"/>
      <c r="O377" s="99"/>
      <c r="P377" s="99"/>
    </row>
    <row r="378" spans="1:16" ht="21" x14ac:dyDescent="0.35">
      <c r="A378" s="88" t="s">
        <v>6</v>
      </c>
      <c r="B378" s="88"/>
      <c r="C378" s="83"/>
      <c r="D378" s="88"/>
      <c r="E378" s="88"/>
      <c r="F378" s="88"/>
      <c r="G378" s="88"/>
      <c r="H378" s="99" t="s">
        <v>6</v>
      </c>
      <c r="I378" s="100"/>
      <c r="J378" s="84"/>
      <c r="K378" s="88"/>
      <c r="L378" s="88"/>
      <c r="M378" s="88"/>
      <c r="N378" s="88"/>
      <c r="O378" s="88"/>
      <c r="P378" s="88"/>
    </row>
    <row r="379" spans="1:16" ht="25.5" x14ac:dyDescent="0.35">
      <c r="A379" s="101" t="s">
        <v>87</v>
      </c>
      <c r="B379" s="101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</row>
    <row r="380" spans="1:16" ht="20.25" x14ac:dyDescent="0.3">
      <c r="A380" s="97" t="s">
        <v>88</v>
      </c>
      <c r="B380" s="97"/>
      <c r="C380" s="97"/>
      <c r="D380" s="97"/>
      <c r="E380" s="97"/>
      <c r="F380" s="97"/>
      <c r="G380" s="97"/>
      <c r="H380" s="97"/>
      <c r="I380" s="97"/>
      <c r="J380" s="97"/>
      <c r="K380" s="97"/>
      <c r="L380" s="97"/>
      <c r="M380" s="97"/>
      <c r="N380" s="97"/>
      <c r="O380" s="97"/>
      <c r="P380" s="97"/>
    </row>
    <row r="381" spans="1:16" ht="20.25" x14ac:dyDescent="0.3">
      <c r="A381" s="9"/>
      <c r="B381" s="9"/>
      <c r="C381" s="9"/>
      <c r="D381" s="9"/>
      <c r="E381" s="9"/>
      <c r="F381" s="9" t="s">
        <v>187</v>
      </c>
      <c r="G381" s="9"/>
      <c r="H381" s="9"/>
      <c r="I381" s="9"/>
      <c r="J381" s="9"/>
      <c r="K381" s="9"/>
      <c r="L381" s="9"/>
      <c r="M381" s="9"/>
      <c r="N381" s="9"/>
      <c r="O381" s="9"/>
      <c r="P381" s="9"/>
    </row>
    <row r="382" spans="1:16" ht="18" x14ac:dyDescent="0.25">
      <c r="A382" s="102"/>
      <c r="B382" s="102"/>
      <c r="C382" s="102"/>
      <c r="D382" s="102"/>
      <c r="E382" s="102"/>
      <c r="F382" s="102"/>
      <c r="G382" s="102"/>
      <c r="H382" s="102"/>
      <c r="I382" s="102"/>
      <c r="J382" s="102"/>
      <c r="K382" s="102"/>
      <c r="L382" s="102"/>
      <c r="M382" s="102"/>
      <c r="N382" s="102"/>
      <c r="O382" s="102"/>
      <c r="P382" s="102"/>
    </row>
    <row r="383" spans="1:16" ht="18" x14ac:dyDescent="0.25">
      <c r="A383" s="10" t="s">
        <v>96</v>
      </c>
      <c r="B383" s="103" t="s">
        <v>8</v>
      </c>
      <c r="C383" s="103" t="s">
        <v>9</v>
      </c>
      <c r="D383" s="105" t="s">
        <v>10</v>
      </c>
      <c r="E383" s="106"/>
      <c r="F383" s="107"/>
      <c r="G383" s="103" t="s">
        <v>11</v>
      </c>
      <c r="H383" s="105" t="s">
        <v>12</v>
      </c>
      <c r="I383" s="106"/>
      <c r="J383" s="106"/>
      <c r="K383" s="106"/>
      <c r="L383" s="105" t="s">
        <v>13</v>
      </c>
      <c r="M383" s="106"/>
      <c r="N383" s="106"/>
      <c r="O383" s="107"/>
      <c r="P383" s="108" t="s">
        <v>14</v>
      </c>
    </row>
    <row r="384" spans="1:16" ht="18" customHeight="1" x14ac:dyDescent="0.25">
      <c r="A384" s="12" t="s">
        <v>15</v>
      </c>
      <c r="B384" s="104"/>
      <c r="C384" s="104"/>
      <c r="D384" s="12" t="s">
        <v>16</v>
      </c>
      <c r="E384" s="12" t="s">
        <v>17</v>
      </c>
      <c r="F384" s="12" t="s">
        <v>18</v>
      </c>
      <c r="G384" s="104"/>
      <c r="H384" s="12" t="s">
        <v>19</v>
      </c>
      <c r="I384" s="12" t="s">
        <v>20</v>
      </c>
      <c r="J384" s="12" t="s">
        <v>21</v>
      </c>
      <c r="K384" s="12" t="s">
        <v>22</v>
      </c>
      <c r="L384" s="12" t="s">
        <v>23</v>
      </c>
      <c r="M384" s="12" t="s">
        <v>24</v>
      </c>
      <c r="N384" s="12" t="s">
        <v>25</v>
      </c>
      <c r="O384" s="12" t="s">
        <v>26</v>
      </c>
      <c r="P384" s="109"/>
    </row>
    <row r="385" spans="1:16" ht="18" x14ac:dyDescent="0.25">
      <c r="A385" s="90" t="s">
        <v>72</v>
      </c>
      <c r="B385" s="91"/>
      <c r="C385" s="91"/>
      <c r="D385" s="91"/>
      <c r="E385" s="91"/>
      <c r="F385" s="91"/>
      <c r="G385" s="91"/>
      <c r="H385" s="91"/>
      <c r="I385" s="91"/>
      <c r="J385" s="91"/>
      <c r="K385" s="91"/>
      <c r="L385" s="91"/>
      <c r="M385" s="91"/>
      <c r="N385" s="91"/>
      <c r="O385" s="91"/>
      <c r="P385" s="91"/>
    </row>
    <row r="386" spans="1:16" ht="18" x14ac:dyDescent="0.25">
      <c r="A386" s="92" t="s">
        <v>28</v>
      </c>
      <c r="B386" s="93"/>
      <c r="C386" s="93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</row>
    <row r="387" spans="1:16" ht="18" x14ac:dyDescent="0.25">
      <c r="A387" s="67" t="s">
        <v>103</v>
      </c>
      <c r="B387" s="67" t="s">
        <v>104</v>
      </c>
      <c r="C387" s="68">
        <v>15</v>
      </c>
      <c r="D387" s="68">
        <v>3.5</v>
      </c>
      <c r="E387" s="68">
        <v>4.4000000000000004</v>
      </c>
      <c r="F387" s="68">
        <v>0</v>
      </c>
      <c r="G387" s="68">
        <v>53.8</v>
      </c>
      <c r="H387" s="68">
        <v>0.01</v>
      </c>
      <c r="I387" s="68">
        <v>0.05</v>
      </c>
      <c r="J387" s="68">
        <v>0.11</v>
      </c>
      <c r="K387" s="68">
        <v>39</v>
      </c>
      <c r="L387" s="68">
        <v>132</v>
      </c>
      <c r="M387" s="68">
        <v>5.3</v>
      </c>
      <c r="N387" s="68">
        <v>75</v>
      </c>
      <c r="O387" s="68">
        <v>0.15</v>
      </c>
      <c r="P387" s="47"/>
    </row>
    <row r="388" spans="1:16" ht="18" x14ac:dyDescent="0.25">
      <c r="A388" s="67" t="s">
        <v>140</v>
      </c>
      <c r="B388" s="67" t="s">
        <v>141</v>
      </c>
      <c r="C388" s="68">
        <v>200</v>
      </c>
      <c r="D388" s="68">
        <v>6.8</v>
      </c>
      <c r="E388" s="68">
        <v>7.7</v>
      </c>
      <c r="F388" s="68">
        <v>24.7</v>
      </c>
      <c r="G388" s="68">
        <v>192.6</v>
      </c>
      <c r="H388" s="68">
        <v>0.14000000000000001</v>
      </c>
      <c r="I388" s="68">
        <v>0.17</v>
      </c>
      <c r="J388" s="68">
        <v>0.61</v>
      </c>
      <c r="K388" s="68">
        <v>29.1</v>
      </c>
      <c r="L388" s="68">
        <v>146</v>
      </c>
      <c r="M388" s="68">
        <v>46</v>
      </c>
      <c r="N388" s="68">
        <v>188</v>
      </c>
      <c r="O388" s="68">
        <v>1.2</v>
      </c>
      <c r="P388" s="47"/>
    </row>
    <row r="389" spans="1:16" ht="18" x14ac:dyDescent="0.25">
      <c r="A389" s="67" t="s">
        <v>142</v>
      </c>
      <c r="B389" s="67" t="s">
        <v>143</v>
      </c>
      <c r="C389" s="68">
        <v>200</v>
      </c>
      <c r="D389" s="68">
        <v>3.8</v>
      </c>
      <c r="E389" s="68">
        <v>2.9</v>
      </c>
      <c r="F389" s="68">
        <v>11.3</v>
      </c>
      <c r="G389" s="68">
        <v>86</v>
      </c>
      <c r="H389" s="68">
        <v>0.03</v>
      </c>
      <c r="I389" s="68">
        <v>0.13</v>
      </c>
      <c r="J389" s="68">
        <v>0.52</v>
      </c>
      <c r="K389" s="68">
        <v>13.3</v>
      </c>
      <c r="L389" s="68">
        <v>111</v>
      </c>
      <c r="M389" s="68">
        <v>31</v>
      </c>
      <c r="N389" s="68">
        <v>107</v>
      </c>
      <c r="O389" s="68">
        <v>1.07</v>
      </c>
      <c r="P389" s="47"/>
    </row>
    <row r="390" spans="1:16" ht="18" x14ac:dyDescent="0.25">
      <c r="A390" s="67" t="s">
        <v>32</v>
      </c>
      <c r="B390" s="67" t="s">
        <v>196</v>
      </c>
      <c r="C390" s="68">
        <v>8</v>
      </c>
      <c r="D390" s="68">
        <v>0.9</v>
      </c>
      <c r="E390" s="68">
        <v>0.3</v>
      </c>
      <c r="F390" s="68">
        <v>11.1</v>
      </c>
      <c r="G390" s="68">
        <v>52.5</v>
      </c>
      <c r="H390" s="68">
        <v>0</v>
      </c>
      <c r="I390" s="68">
        <v>0</v>
      </c>
      <c r="J390" s="68">
        <v>9.8000000000000007</v>
      </c>
      <c r="K390" s="68">
        <v>0</v>
      </c>
      <c r="L390" s="68">
        <v>20.100000000000001</v>
      </c>
      <c r="M390" s="68">
        <v>15.5</v>
      </c>
      <c r="N390" s="68">
        <v>17.100000000000001</v>
      </c>
      <c r="O390" s="68">
        <v>1</v>
      </c>
      <c r="P390" s="47"/>
    </row>
    <row r="391" spans="1:16" ht="18" x14ac:dyDescent="0.25">
      <c r="A391" s="67" t="s">
        <v>32</v>
      </c>
      <c r="B391" s="67" t="s">
        <v>52</v>
      </c>
      <c r="C391" s="68">
        <v>30</v>
      </c>
      <c r="D391" s="68">
        <v>2.2999999999999998</v>
      </c>
      <c r="E391" s="68">
        <v>0.2</v>
      </c>
      <c r="F391" s="68">
        <v>15.4</v>
      </c>
      <c r="G391" s="68">
        <v>70.3</v>
      </c>
      <c r="H391" s="68">
        <v>0.12</v>
      </c>
      <c r="I391" s="68">
        <v>0.09</v>
      </c>
      <c r="J391" s="68">
        <v>0.06</v>
      </c>
      <c r="K391" s="68">
        <v>0</v>
      </c>
      <c r="L391" s="68">
        <v>37.5</v>
      </c>
      <c r="M391" s="68">
        <v>12.3</v>
      </c>
      <c r="N391" s="68">
        <v>38.700000000000003</v>
      </c>
      <c r="O391" s="68">
        <v>1.08</v>
      </c>
      <c r="P391" s="47"/>
    </row>
    <row r="392" spans="1:16" ht="18" x14ac:dyDescent="0.25">
      <c r="A392" s="67" t="s">
        <v>32</v>
      </c>
      <c r="B392" s="67" t="s">
        <v>89</v>
      </c>
      <c r="C392" s="68">
        <v>25</v>
      </c>
      <c r="D392" s="68">
        <v>1.7</v>
      </c>
      <c r="E392" s="68">
        <v>0.3</v>
      </c>
      <c r="F392" s="68">
        <v>8.4</v>
      </c>
      <c r="G392" s="68">
        <v>42.7</v>
      </c>
      <c r="H392" s="68">
        <v>0.1</v>
      </c>
      <c r="I392" s="68">
        <v>0.08</v>
      </c>
      <c r="J392" s="68">
        <v>0.1</v>
      </c>
      <c r="K392" s="68">
        <v>0</v>
      </c>
      <c r="L392" s="68">
        <v>18.25</v>
      </c>
      <c r="M392" s="68">
        <v>10</v>
      </c>
      <c r="N392" s="68">
        <v>31.25</v>
      </c>
      <c r="O392" s="68">
        <v>0.7</v>
      </c>
      <c r="P392" s="47"/>
    </row>
    <row r="393" spans="1:16" ht="18" x14ac:dyDescent="0.25">
      <c r="A393" s="94" t="s">
        <v>29</v>
      </c>
      <c r="B393" s="94"/>
      <c r="C393" s="23"/>
      <c r="D393" s="24">
        <f t="shared" ref="D393:O402" si="28">SUM(D387:D392)</f>
        <v>19</v>
      </c>
      <c r="E393" s="24">
        <f t="shared" si="28"/>
        <v>15.800000000000002</v>
      </c>
      <c r="F393" s="24">
        <f t="shared" si="28"/>
        <v>70.900000000000006</v>
      </c>
      <c r="G393" s="24">
        <f t="shared" si="28"/>
        <v>497.9</v>
      </c>
      <c r="H393" s="24">
        <f t="shared" si="28"/>
        <v>0.4</v>
      </c>
      <c r="I393" s="24">
        <f t="shared" si="28"/>
        <v>0.52</v>
      </c>
      <c r="J393" s="24">
        <f t="shared" si="28"/>
        <v>11.200000000000001</v>
      </c>
      <c r="K393" s="24">
        <f t="shared" si="28"/>
        <v>81.399999999999991</v>
      </c>
      <c r="L393" s="24">
        <f t="shared" si="28"/>
        <v>464.85</v>
      </c>
      <c r="M393" s="24">
        <f t="shared" si="28"/>
        <v>120.1</v>
      </c>
      <c r="N393" s="24">
        <f t="shared" si="28"/>
        <v>457.05</v>
      </c>
      <c r="O393" s="24">
        <f t="shared" si="28"/>
        <v>5.2</v>
      </c>
      <c r="P393" s="45"/>
    </row>
    <row r="394" spans="1:16" ht="18" x14ac:dyDescent="0.25">
      <c r="A394" s="95" t="s">
        <v>30</v>
      </c>
      <c r="B394" s="95"/>
      <c r="C394" s="95"/>
      <c r="D394" s="96"/>
      <c r="E394" s="96"/>
      <c r="F394" s="96"/>
      <c r="G394" s="96"/>
      <c r="H394" s="96"/>
      <c r="I394" s="96"/>
      <c r="J394" s="96"/>
      <c r="K394" s="96"/>
      <c r="L394" s="96"/>
      <c r="M394" s="96"/>
      <c r="N394" s="96"/>
      <c r="O394" s="96"/>
      <c r="P394" s="90"/>
    </row>
    <row r="395" spans="1:16" ht="18" x14ac:dyDescent="0.25">
      <c r="A395" s="67" t="s">
        <v>178</v>
      </c>
      <c r="B395" s="70" t="s">
        <v>179</v>
      </c>
      <c r="C395" s="68">
        <v>60</v>
      </c>
      <c r="D395" s="68">
        <v>0.6</v>
      </c>
      <c r="E395" s="68">
        <v>0.1</v>
      </c>
      <c r="F395" s="68">
        <v>6.2</v>
      </c>
      <c r="G395" s="68">
        <v>25.2</v>
      </c>
      <c r="H395" s="68">
        <v>0.01</v>
      </c>
      <c r="I395" s="68">
        <v>0.2</v>
      </c>
      <c r="J395" s="68">
        <v>2.67</v>
      </c>
      <c r="K395" s="68">
        <v>0.78</v>
      </c>
      <c r="L395" s="68">
        <v>21</v>
      </c>
      <c r="M395" s="68">
        <v>13</v>
      </c>
      <c r="N395" s="68">
        <v>24</v>
      </c>
      <c r="O395" s="68">
        <v>0.8</v>
      </c>
      <c r="P395" s="47"/>
    </row>
    <row r="396" spans="1:16" ht="18" x14ac:dyDescent="0.25">
      <c r="A396" s="67" t="s">
        <v>85</v>
      </c>
      <c r="B396" s="70" t="s">
        <v>180</v>
      </c>
      <c r="C396" s="68">
        <v>200</v>
      </c>
      <c r="D396" s="68">
        <v>6.7</v>
      </c>
      <c r="E396" s="68">
        <v>4.5999999999999996</v>
      </c>
      <c r="F396" s="68">
        <v>16.3</v>
      </c>
      <c r="G396" s="68">
        <v>133.1</v>
      </c>
      <c r="H396" s="68">
        <v>0.15</v>
      </c>
      <c r="I396" s="68">
        <v>0.06</v>
      </c>
      <c r="J396" s="68">
        <v>4.76</v>
      </c>
      <c r="K396" s="68">
        <v>97.2</v>
      </c>
      <c r="L396" s="68">
        <v>27</v>
      </c>
      <c r="M396" s="68">
        <v>29</v>
      </c>
      <c r="N396" s="68">
        <v>80.400000000000006</v>
      </c>
      <c r="O396" s="68">
        <v>1.5</v>
      </c>
      <c r="P396" s="47"/>
    </row>
    <row r="397" spans="1:16" ht="18" x14ac:dyDescent="0.25">
      <c r="A397" s="67" t="s">
        <v>181</v>
      </c>
      <c r="B397" s="70" t="s">
        <v>182</v>
      </c>
      <c r="C397" s="68">
        <v>60</v>
      </c>
      <c r="D397" s="68">
        <v>10.8</v>
      </c>
      <c r="E397" s="68">
        <v>10.8</v>
      </c>
      <c r="F397" s="68">
        <v>3.6</v>
      </c>
      <c r="G397" s="68">
        <v>148.5</v>
      </c>
      <c r="H397" s="68">
        <v>0.02</v>
      </c>
      <c r="I397" s="68">
        <v>7.0000000000000007E-2</v>
      </c>
      <c r="J397" s="68">
        <v>0.8</v>
      </c>
      <c r="K397" s="68">
        <v>15.3</v>
      </c>
      <c r="L397" s="68">
        <v>9</v>
      </c>
      <c r="M397" s="68">
        <v>14.3</v>
      </c>
      <c r="N397" s="68">
        <v>99.8</v>
      </c>
      <c r="O397" s="68">
        <v>1.5</v>
      </c>
      <c r="P397" s="47"/>
    </row>
    <row r="398" spans="1:16" ht="18" x14ac:dyDescent="0.25">
      <c r="A398" s="67" t="s">
        <v>183</v>
      </c>
      <c r="B398" s="70" t="s">
        <v>184</v>
      </c>
      <c r="C398" s="68">
        <v>150</v>
      </c>
      <c r="D398" s="68">
        <v>2.8</v>
      </c>
      <c r="E398" s="68">
        <v>7.4</v>
      </c>
      <c r="F398" s="68">
        <v>18.8</v>
      </c>
      <c r="G398" s="68">
        <v>133.4</v>
      </c>
      <c r="H398" s="68">
        <v>7.0000000000000007E-2</v>
      </c>
      <c r="I398" s="68">
        <v>0.08</v>
      </c>
      <c r="J398" s="68">
        <v>12.2</v>
      </c>
      <c r="K398" s="68">
        <v>309</v>
      </c>
      <c r="L398" s="68">
        <v>56</v>
      </c>
      <c r="M398" s="68">
        <v>29</v>
      </c>
      <c r="N398" s="68">
        <v>70</v>
      </c>
      <c r="O398" s="68">
        <v>1.02</v>
      </c>
      <c r="P398" s="47"/>
    </row>
    <row r="399" spans="1:16" ht="18" x14ac:dyDescent="0.25">
      <c r="A399" s="67" t="s">
        <v>56</v>
      </c>
      <c r="B399" s="70" t="s">
        <v>57</v>
      </c>
      <c r="C399" s="68">
        <v>200</v>
      </c>
      <c r="D399" s="68">
        <v>0.5</v>
      </c>
      <c r="E399" s="68">
        <v>0</v>
      </c>
      <c r="F399" s="68">
        <v>19.8</v>
      </c>
      <c r="G399" s="68">
        <v>81</v>
      </c>
      <c r="H399" s="68">
        <v>0</v>
      </c>
      <c r="I399" s="68">
        <v>0</v>
      </c>
      <c r="J399" s="68">
        <v>0.02</v>
      </c>
      <c r="K399" s="68">
        <v>15</v>
      </c>
      <c r="L399" s="68">
        <v>50</v>
      </c>
      <c r="M399" s="68">
        <v>2.1</v>
      </c>
      <c r="N399" s="68">
        <v>4.3</v>
      </c>
      <c r="O399" s="68">
        <v>0.09</v>
      </c>
      <c r="P399" s="47"/>
    </row>
    <row r="400" spans="1:16" ht="18" x14ac:dyDescent="0.25">
      <c r="A400" s="67" t="s">
        <v>32</v>
      </c>
      <c r="B400" s="67" t="s">
        <v>52</v>
      </c>
      <c r="C400" s="68">
        <v>50</v>
      </c>
      <c r="D400" s="68">
        <v>3.4</v>
      </c>
      <c r="E400" s="68">
        <v>0.4</v>
      </c>
      <c r="F400" s="68">
        <v>25.7</v>
      </c>
      <c r="G400" s="68">
        <v>127.3</v>
      </c>
      <c r="H400" s="68">
        <v>0.2</v>
      </c>
      <c r="I400" s="68">
        <v>0.02</v>
      </c>
      <c r="J400" s="68">
        <v>0.1</v>
      </c>
      <c r="K400" s="68">
        <v>0</v>
      </c>
      <c r="L400" s="68">
        <v>62.5</v>
      </c>
      <c r="M400" s="68">
        <v>20.5</v>
      </c>
      <c r="N400" s="68">
        <v>64.5</v>
      </c>
      <c r="O400" s="68">
        <v>1.8</v>
      </c>
      <c r="P400" s="47"/>
    </row>
    <row r="401" spans="1:16" ht="18" x14ac:dyDescent="0.25">
      <c r="A401" s="67" t="s">
        <v>32</v>
      </c>
      <c r="B401" s="70" t="s">
        <v>89</v>
      </c>
      <c r="C401" s="68">
        <v>30</v>
      </c>
      <c r="D401" s="68">
        <v>2.04</v>
      </c>
      <c r="E401" s="68">
        <v>0.4</v>
      </c>
      <c r="F401" s="68">
        <v>10.1</v>
      </c>
      <c r="G401" s="68">
        <v>51.24</v>
      </c>
      <c r="H401" s="68">
        <v>0.12</v>
      </c>
      <c r="I401" s="68">
        <v>0.1</v>
      </c>
      <c r="J401" s="68">
        <v>0.12</v>
      </c>
      <c r="K401" s="68">
        <v>0</v>
      </c>
      <c r="L401" s="68">
        <v>21.9</v>
      </c>
      <c r="M401" s="68">
        <v>12</v>
      </c>
      <c r="N401" s="68">
        <v>37.5</v>
      </c>
      <c r="O401" s="68">
        <v>0.84</v>
      </c>
      <c r="P401" s="47"/>
    </row>
    <row r="402" spans="1:16" ht="18" x14ac:dyDescent="0.25">
      <c r="A402" s="94" t="s">
        <v>33</v>
      </c>
      <c r="B402" s="94"/>
      <c r="C402" s="23"/>
      <c r="D402" s="43">
        <f t="shared" si="28"/>
        <v>26.24</v>
      </c>
      <c r="E402" s="43">
        <f t="shared" si="28"/>
        <v>23.599999999999998</v>
      </c>
      <c r="F402" s="43">
        <f t="shared" si="28"/>
        <v>94.3</v>
      </c>
      <c r="G402" s="43">
        <f t="shared" si="28"/>
        <v>674.54</v>
      </c>
      <c r="H402" s="43">
        <f t="shared" si="28"/>
        <v>0.56000000000000005</v>
      </c>
      <c r="I402" s="43">
        <f t="shared" si="28"/>
        <v>0.33</v>
      </c>
      <c r="J402" s="43">
        <f t="shared" si="28"/>
        <v>18</v>
      </c>
      <c r="K402" s="43">
        <f t="shared" si="28"/>
        <v>436.5</v>
      </c>
      <c r="L402" s="43">
        <f t="shared" si="28"/>
        <v>226.4</v>
      </c>
      <c r="M402" s="43">
        <f t="shared" si="28"/>
        <v>106.89999999999999</v>
      </c>
      <c r="N402" s="43">
        <f t="shared" si="28"/>
        <v>356.5</v>
      </c>
      <c r="O402" s="43">
        <f t="shared" si="28"/>
        <v>6.7499999999999991</v>
      </c>
      <c r="P402" s="63"/>
    </row>
    <row r="403" spans="1:16" ht="18" x14ac:dyDescent="0.25">
      <c r="A403" s="96" t="s">
        <v>36</v>
      </c>
      <c r="B403" s="96"/>
      <c r="C403" s="12"/>
      <c r="D403" s="43">
        <f t="shared" ref="D403:O403" si="29">D393+D402</f>
        <v>45.239999999999995</v>
      </c>
      <c r="E403" s="43">
        <f t="shared" si="29"/>
        <v>39.4</v>
      </c>
      <c r="F403" s="43">
        <f t="shared" si="29"/>
        <v>165.2</v>
      </c>
      <c r="G403" s="43">
        <f t="shared" si="29"/>
        <v>1172.44</v>
      </c>
      <c r="H403" s="43">
        <f t="shared" si="29"/>
        <v>0.96000000000000008</v>
      </c>
      <c r="I403" s="43">
        <f t="shared" si="29"/>
        <v>0.85000000000000009</v>
      </c>
      <c r="J403" s="43">
        <f t="shared" si="29"/>
        <v>29.200000000000003</v>
      </c>
      <c r="K403" s="43">
        <f t="shared" si="29"/>
        <v>517.9</v>
      </c>
      <c r="L403" s="43">
        <f t="shared" si="29"/>
        <v>691.25</v>
      </c>
      <c r="M403" s="43">
        <f t="shared" si="29"/>
        <v>227</v>
      </c>
      <c r="N403" s="43">
        <f t="shared" si="29"/>
        <v>813.55</v>
      </c>
      <c r="O403" s="43">
        <f t="shared" si="29"/>
        <v>11.95</v>
      </c>
      <c r="P403" s="43"/>
    </row>
    <row r="404" spans="1:16" ht="18" x14ac:dyDescent="0.25">
      <c r="A404" s="6"/>
      <c r="B404" s="6"/>
      <c r="C404" s="7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20.25" x14ac:dyDescent="0.25">
      <c r="A405" s="36" t="s">
        <v>37</v>
      </c>
      <c r="B405" s="37"/>
      <c r="C405" s="12"/>
      <c r="D405" s="33"/>
      <c r="E405" s="87" t="s">
        <v>224</v>
      </c>
      <c r="F405" s="86"/>
      <c r="G405" s="86"/>
      <c r="H405" s="86"/>
      <c r="I405" s="86"/>
      <c r="J405" s="85"/>
      <c r="K405" s="85"/>
      <c r="L405" s="85"/>
      <c r="M405" s="85"/>
      <c r="N405" s="85"/>
      <c r="O405" s="85"/>
      <c r="P405" s="85"/>
    </row>
    <row r="406" spans="1:16" ht="20.25" x14ac:dyDescent="0.25">
      <c r="A406" s="36" t="s">
        <v>38</v>
      </c>
      <c r="B406" s="37"/>
      <c r="C406" s="12"/>
      <c r="D406" s="33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6"/>
    </row>
    <row r="407" spans="1:16" ht="20.25" x14ac:dyDescent="0.25">
      <c r="A407" s="36" t="s">
        <v>40</v>
      </c>
      <c r="B407" s="37"/>
      <c r="C407" s="12"/>
      <c r="D407" s="33"/>
      <c r="E407" s="87" t="s">
        <v>222</v>
      </c>
      <c r="F407" s="86"/>
      <c r="G407" s="86"/>
      <c r="H407" s="85"/>
      <c r="I407" s="85"/>
      <c r="J407" s="85"/>
      <c r="K407" s="85"/>
      <c r="L407" s="85"/>
      <c r="M407" s="85"/>
      <c r="N407" s="85"/>
      <c r="O407" s="85"/>
      <c r="P407" s="85"/>
    </row>
    <row r="408" spans="1:16" ht="18" x14ac:dyDescent="0.25">
      <c r="A408" s="36" t="s">
        <v>41</v>
      </c>
      <c r="B408" s="37"/>
      <c r="C408" s="12"/>
      <c r="D408" s="33"/>
      <c r="E408" s="38"/>
      <c r="F408" s="39"/>
      <c r="G408" s="39"/>
      <c r="H408" s="39"/>
      <c r="I408" s="39"/>
      <c r="J408" s="33"/>
      <c r="K408" s="33"/>
      <c r="L408" s="33"/>
      <c r="M408" s="33"/>
      <c r="N408" s="33"/>
      <c r="O408" s="33"/>
      <c r="P408" s="33"/>
    </row>
    <row r="409" spans="1:16" ht="17.45" customHeight="1" x14ac:dyDescent="0.25"/>
    <row r="410" spans="1:16" ht="15.6" customHeight="1" x14ac:dyDescent="0.25">
      <c r="A410" s="110" t="s">
        <v>218</v>
      </c>
      <c r="B410" s="110"/>
      <c r="C410" s="110"/>
      <c r="D410" s="110"/>
      <c r="E410" s="110"/>
      <c r="F410" s="110"/>
      <c r="G410" s="110"/>
      <c r="H410" s="110"/>
      <c r="I410" s="110"/>
      <c r="J410" s="110"/>
      <c r="K410" s="110"/>
      <c r="L410" s="110"/>
      <c r="M410" s="110"/>
      <c r="N410" s="110"/>
      <c r="O410" s="110"/>
      <c r="P410" s="110"/>
    </row>
    <row r="411" spans="1:16" ht="6.6" customHeight="1" x14ac:dyDescent="0.25">
      <c r="A411" s="110"/>
      <c r="B411" s="110"/>
      <c r="C411" s="110"/>
      <c r="D411" s="110"/>
      <c r="E411" s="110"/>
      <c r="F411" s="110"/>
      <c r="G411" s="110"/>
      <c r="H411" s="110"/>
      <c r="I411" s="110"/>
      <c r="J411" s="110"/>
      <c r="K411" s="110"/>
      <c r="L411" s="110"/>
      <c r="M411" s="110"/>
      <c r="N411" s="110"/>
      <c r="O411" s="110"/>
      <c r="P411" s="110"/>
    </row>
    <row r="412" spans="1:16" ht="21" x14ac:dyDescent="0.25">
      <c r="A412" s="98" t="s">
        <v>1</v>
      </c>
      <c r="B412" s="98"/>
      <c r="C412" s="89"/>
      <c r="D412" s="89"/>
      <c r="E412" s="89"/>
      <c r="F412" s="89"/>
      <c r="G412" s="89"/>
      <c r="H412" s="98" t="s">
        <v>1</v>
      </c>
      <c r="I412" s="111"/>
      <c r="J412" s="111"/>
      <c r="K412" s="111"/>
      <c r="L412" s="111"/>
      <c r="M412" s="111"/>
      <c r="N412" s="111"/>
      <c r="O412" s="111"/>
      <c r="P412" s="111"/>
    </row>
    <row r="413" spans="1:16" ht="20.25" x14ac:dyDescent="0.25">
      <c r="A413" s="98" t="s">
        <v>215</v>
      </c>
      <c r="B413" s="98"/>
      <c r="C413" s="89"/>
      <c r="D413" s="89"/>
      <c r="E413" s="89"/>
      <c r="F413" s="89"/>
      <c r="G413" s="89"/>
      <c r="H413" s="98" t="s">
        <v>219</v>
      </c>
      <c r="I413" s="98"/>
      <c r="J413" s="98"/>
      <c r="K413" s="98"/>
      <c r="L413" s="98"/>
      <c r="M413" s="98"/>
      <c r="N413" s="98"/>
      <c r="O413" s="98"/>
      <c r="P413" s="98"/>
    </row>
    <row r="414" spans="1:16" ht="20.25" x14ac:dyDescent="0.3">
      <c r="A414" s="88" t="s">
        <v>4</v>
      </c>
      <c r="B414" s="88"/>
      <c r="C414" s="83"/>
      <c r="D414" s="88"/>
      <c r="E414" s="88"/>
      <c r="F414" s="88"/>
      <c r="G414" s="88"/>
      <c r="H414" s="99" t="s">
        <v>220</v>
      </c>
      <c r="I414" s="99"/>
      <c r="J414" s="99"/>
      <c r="K414" s="99"/>
      <c r="L414" s="99"/>
      <c r="M414" s="99"/>
      <c r="N414" s="99"/>
      <c r="O414" s="99"/>
      <c r="P414" s="99"/>
    </row>
    <row r="415" spans="1:16" ht="21" x14ac:dyDescent="0.35">
      <c r="A415" s="88" t="s">
        <v>6</v>
      </c>
      <c r="B415" s="88"/>
      <c r="C415" s="83"/>
      <c r="D415" s="88"/>
      <c r="E415" s="88"/>
      <c r="F415" s="88"/>
      <c r="G415" s="88"/>
      <c r="H415" s="99" t="s">
        <v>6</v>
      </c>
      <c r="I415" s="100"/>
      <c r="J415" s="84"/>
      <c r="K415" s="88"/>
      <c r="L415" s="88"/>
      <c r="M415" s="88"/>
      <c r="N415" s="88"/>
      <c r="O415" s="88"/>
      <c r="P415" s="88"/>
    </row>
    <row r="416" spans="1:16" ht="25.5" x14ac:dyDescent="0.35">
      <c r="A416" s="101" t="s">
        <v>87</v>
      </c>
      <c r="B416" s="101"/>
      <c r="C416" s="101"/>
      <c r="D416" s="101"/>
      <c r="E416" s="101"/>
      <c r="F416" s="101"/>
      <c r="G416" s="101"/>
      <c r="H416" s="101"/>
      <c r="I416" s="101"/>
      <c r="J416" s="101"/>
      <c r="K416" s="101"/>
      <c r="L416" s="101"/>
      <c r="M416" s="101"/>
      <c r="N416" s="101"/>
      <c r="O416" s="101"/>
      <c r="P416" s="101"/>
    </row>
    <row r="417" spans="1:16" ht="20.25" x14ac:dyDescent="0.3">
      <c r="A417" s="97" t="s">
        <v>88</v>
      </c>
      <c r="B417" s="97"/>
      <c r="C417" s="97"/>
      <c r="D417" s="97"/>
      <c r="E417" s="97"/>
      <c r="F417" s="97"/>
      <c r="G417" s="97"/>
      <c r="H417" s="97"/>
      <c r="I417" s="97"/>
      <c r="J417" s="97"/>
      <c r="K417" s="97"/>
      <c r="L417" s="97"/>
      <c r="M417" s="97"/>
      <c r="N417" s="97"/>
      <c r="O417" s="97"/>
      <c r="P417" s="97"/>
    </row>
    <row r="418" spans="1:16" ht="20.25" x14ac:dyDescent="0.3">
      <c r="A418" s="9"/>
      <c r="B418" s="9"/>
      <c r="C418" s="9"/>
      <c r="D418" s="9"/>
      <c r="E418" s="9"/>
      <c r="F418" s="9" t="s">
        <v>187</v>
      </c>
      <c r="G418" s="9"/>
      <c r="H418" s="9"/>
      <c r="I418" s="9"/>
      <c r="J418" s="9"/>
      <c r="K418" s="9"/>
      <c r="L418" s="9"/>
      <c r="M418" s="9"/>
      <c r="N418" s="9"/>
      <c r="O418" s="9"/>
      <c r="P418" s="9"/>
    </row>
    <row r="419" spans="1:16" ht="18" x14ac:dyDescent="0.25">
      <c r="A419" s="102"/>
      <c r="B419" s="102"/>
      <c r="C419" s="102"/>
      <c r="D419" s="102"/>
      <c r="E419" s="102"/>
      <c r="F419" s="102"/>
      <c r="G419" s="102"/>
      <c r="H419" s="102"/>
      <c r="I419" s="102"/>
      <c r="J419" s="102"/>
      <c r="K419" s="102"/>
      <c r="L419" s="102"/>
      <c r="M419" s="102"/>
      <c r="N419" s="102"/>
      <c r="O419" s="102"/>
      <c r="P419" s="102"/>
    </row>
    <row r="420" spans="1:16" ht="18" x14ac:dyDescent="0.25">
      <c r="A420" s="10" t="s">
        <v>68</v>
      </c>
      <c r="B420" s="103" t="s">
        <v>8</v>
      </c>
      <c r="C420" s="103" t="s">
        <v>9</v>
      </c>
      <c r="D420" s="105" t="s">
        <v>10</v>
      </c>
      <c r="E420" s="106"/>
      <c r="F420" s="107"/>
      <c r="G420" s="103" t="s">
        <v>11</v>
      </c>
      <c r="H420" s="105" t="s">
        <v>12</v>
      </c>
      <c r="I420" s="106"/>
      <c r="J420" s="106"/>
      <c r="K420" s="106"/>
      <c r="L420" s="105" t="s">
        <v>13</v>
      </c>
      <c r="M420" s="106"/>
      <c r="N420" s="106"/>
      <c r="O420" s="107"/>
      <c r="P420" s="108" t="s">
        <v>14</v>
      </c>
    </row>
    <row r="421" spans="1:16" ht="18" x14ac:dyDescent="0.25">
      <c r="A421" s="12" t="s">
        <v>15</v>
      </c>
      <c r="B421" s="104"/>
      <c r="C421" s="104"/>
      <c r="D421" s="12" t="s">
        <v>16</v>
      </c>
      <c r="E421" s="12" t="s">
        <v>17</v>
      </c>
      <c r="F421" s="12" t="s">
        <v>18</v>
      </c>
      <c r="G421" s="104"/>
      <c r="H421" s="12" t="s">
        <v>19</v>
      </c>
      <c r="I421" s="12" t="s">
        <v>20</v>
      </c>
      <c r="J421" s="12" t="s">
        <v>21</v>
      </c>
      <c r="K421" s="12" t="s">
        <v>22</v>
      </c>
      <c r="L421" s="12" t="s">
        <v>23</v>
      </c>
      <c r="M421" s="12" t="s">
        <v>24</v>
      </c>
      <c r="N421" s="12" t="s">
        <v>25</v>
      </c>
      <c r="O421" s="12" t="s">
        <v>26</v>
      </c>
      <c r="P421" s="109"/>
    </row>
    <row r="422" spans="1:16" ht="18" x14ac:dyDescent="0.25">
      <c r="A422" s="90" t="s">
        <v>197</v>
      </c>
      <c r="B422" s="91"/>
      <c r="C422" s="91"/>
      <c r="D422" s="91"/>
      <c r="E422" s="91"/>
      <c r="F422" s="91"/>
      <c r="G422" s="91"/>
      <c r="H422" s="91"/>
      <c r="I422" s="91"/>
      <c r="J422" s="91"/>
      <c r="K422" s="91"/>
      <c r="L422" s="91"/>
      <c r="M422" s="91"/>
      <c r="N422" s="91"/>
      <c r="O422" s="91"/>
      <c r="P422" s="91"/>
    </row>
    <row r="423" spans="1:16" ht="18" x14ac:dyDescent="0.25">
      <c r="A423" s="92" t="s">
        <v>28</v>
      </c>
      <c r="B423" s="93"/>
      <c r="C423" s="93"/>
      <c r="D423" s="93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</row>
    <row r="424" spans="1:16" ht="18" x14ac:dyDescent="0.25">
      <c r="A424" s="67" t="s">
        <v>103</v>
      </c>
      <c r="B424" s="67" t="s">
        <v>104</v>
      </c>
      <c r="C424" s="68">
        <v>30</v>
      </c>
      <c r="D424" s="68">
        <v>7</v>
      </c>
      <c r="E424" s="68">
        <v>8.8000000000000007</v>
      </c>
      <c r="F424" s="68">
        <v>0</v>
      </c>
      <c r="G424" s="68">
        <v>107.6</v>
      </c>
      <c r="H424" s="68">
        <v>0.01</v>
      </c>
      <c r="I424" s="68">
        <v>0.05</v>
      </c>
      <c r="J424" s="68">
        <v>0.11</v>
      </c>
      <c r="K424" s="68">
        <v>39</v>
      </c>
      <c r="L424" s="68">
        <v>132</v>
      </c>
      <c r="M424" s="68">
        <v>5.3</v>
      </c>
      <c r="N424" s="68">
        <v>75</v>
      </c>
      <c r="O424" s="68">
        <v>0.15</v>
      </c>
      <c r="P424" s="47"/>
    </row>
    <row r="425" spans="1:16" ht="18" x14ac:dyDescent="0.25">
      <c r="A425" s="67" t="s">
        <v>101</v>
      </c>
      <c r="B425" s="67" t="s">
        <v>102</v>
      </c>
      <c r="C425" s="68">
        <v>200</v>
      </c>
      <c r="D425" s="68">
        <v>7.3</v>
      </c>
      <c r="E425" s="68">
        <v>9.3000000000000007</v>
      </c>
      <c r="F425" s="68">
        <v>34</v>
      </c>
      <c r="G425" s="68">
        <v>249.1</v>
      </c>
      <c r="H425" s="68">
        <v>0.12</v>
      </c>
      <c r="I425" s="68">
        <v>0.17</v>
      </c>
      <c r="J425" s="68">
        <v>0.56999999999999995</v>
      </c>
      <c r="K425" s="68">
        <v>41.5</v>
      </c>
      <c r="L425" s="68">
        <v>157</v>
      </c>
      <c r="M425" s="68">
        <v>33</v>
      </c>
      <c r="N425" s="68">
        <v>222</v>
      </c>
      <c r="O425" s="68">
        <v>0.86</v>
      </c>
      <c r="P425" s="47"/>
    </row>
    <row r="426" spans="1:16" ht="18" x14ac:dyDescent="0.25">
      <c r="A426" s="67" t="s">
        <v>105</v>
      </c>
      <c r="B426" s="67" t="s">
        <v>106</v>
      </c>
      <c r="C426" s="68">
        <v>200</v>
      </c>
      <c r="D426" s="68">
        <v>0.3</v>
      </c>
      <c r="E426" s="68">
        <v>0</v>
      </c>
      <c r="F426" s="68">
        <v>6.7</v>
      </c>
      <c r="G426" s="68">
        <v>27.9</v>
      </c>
      <c r="H426" s="68">
        <v>0</v>
      </c>
      <c r="I426" s="68">
        <v>0.01</v>
      </c>
      <c r="J426" s="68">
        <v>1.1599999999999999</v>
      </c>
      <c r="K426" s="68">
        <v>0.38</v>
      </c>
      <c r="L426" s="68">
        <v>6.9</v>
      </c>
      <c r="M426" s="68">
        <v>4.5999999999999996</v>
      </c>
      <c r="N426" s="68">
        <v>8.5</v>
      </c>
      <c r="O426" s="68">
        <v>0.77</v>
      </c>
      <c r="P426" s="47"/>
    </row>
    <row r="427" spans="1:16" ht="18" x14ac:dyDescent="0.25">
      <c r="A427" s="67" t="s">
        <v>32</v>
      </c>
      <c r="B427" s="67" t="s">
        <v>52</v>
      </c>
      <c r="C427" s="68">
        <v>30</v>
      </c>
      <c r="D427" s="68">
        <v>2.2999999999999998</v>
      </c>
      <c r="E427" s="68">
        <v>0.2</v>
      </c>
      <c r="F427" s="68">
        <v>15.4</v>
      </c>
      <c r="G427" s="68">
        <v>70.3</v>
      </c>
      <c r="H427" s="68">
        <v>0.12</v>
      </c>
      <c r="I427" s="68">
        <v>0.09</v>
      </c>
      <c r="J427" s="68">
        <v>0.06</v>
      </c>
      <c r="K427" s="68">
        <v>0</v>
      </c>
      <c r="L427" s="68">
        <v>37.5</v>
      </c>
      <c r="M427" s="68">
        <v>12.3</v>
      </c>
      <c r="N427" s="68">
        <v>38.700000000000003</v>
      </c>
      <c r="O427" s="68">
        <v>1.08</v>
      </c>
      <c r="P427" s="47"/>
    </row>
    <row r="428" spans="1:16" ht="18" x14ac:dyDescent="0.25">
      <c r="A428" s="67" t="s">
        <v>32</v>
      </c>
      <c r="B428" s="67" t="s">
        <v>89</v>
      </c>
      <c r="C428" s="68">
        <v>25</v>
      </c>
      <c r="D428" s="68">
        <v>1.7</v>
      </c>
      <c r="E428" s="68">
        <v>0.3</v>
      </c>
      <c r="F428" s="68">
        <v>8.4</v>
      </c>
      <c r="G428" s="68">
        <v>42.7</v>
      </c>
      <c r="H428" s="68">
        <v>0.1</v>
      </c>
      <c r="I428" s="68">
        <v>0.08</v>
      </c>
      <c r="J428" s="68">
        <v>0.1</v>
      </c>
      <c r="K428" s="68">
        <v>0</v>
      </c>
      <c r="L428" s="68">
        <v>18.25</v>
      </c>
      <c r="M428" s="68">
        <v>10</v>
      </c>
      <c r="N428" s="68">
        <v>31.25</v>
      </c>
      <c r="O428" s="68">
        <v>0.7</v>
      </c>
      <c r="P428" s="47"/>
    </row>
    <row r="429" spans="1:16" ht="18" x14ac:dyDescent="0.25">
      <c r="A429" s="67" t="s">
        <v>32</v>
      </c>
      <c r="B429" s="67" t="s">
        <v>107</v>
      </c>
      <c r="C429" s="68">
        <v>10</v>
      </c>
      <c r="D429" s="68">
        <v>0</v>
      </c>
      <c r="E429" s="68">
        <v>0</v>
      </c>
      <c r="F429" s="68">
        <v>7.6</v>
      </c>
      <c r="G429" s="68">
        <v>27.6</v>
      </c>
      <c r="H429" s="68">
        <v>0</v>
      </c>
      <c r="I429" s="68">
        <v>0</v>
      </c>
      <c r="J429" s="68">
        <v>1.6</v>
      </c>
      <c r="K429" s="68">
        <v>0</v>
      </c>
      <c r="L429" s="68">
        <v>2</v>
      </c>
      <c r="M429" s="68">
        <v>1.3</v>
      </c>
      <c r="N429" s="68">
        <v>1.5</v>
      </c>
      <c r="O429" s="68">
        <v>0.05</v>
      </c>
      <c r="P429" s="47"/>
    </row>
    <row r="430" spans="1:16" ht="18" x14ac:dyDescent="0.25">
      <c r="A430" s="94" t="s">
        <v>29</v>
      </c>
      <c r="B430" s="94"/>
      <c r="C430" s="23"/>
      <c r="D430" s="24">
        <f t="shared" ref="D430:O430" si="30">SUM(D424:D429)</f>
        <v>18.600000000000001</v>
      </c>
      <c r="E430" s="24">
        <f t="shared" si="30"/>
        <v>18.600000000000001</v>
      </c>
      <c r="F430" s="24">
        <f t="shared" si="30"/>
        <v>72.099999999999994</v>
      </c>
      <c r="G430" s="24">
        <f t="shared" si="30"/>
        <v>525.19999999999993</v>
      </c>
      <c r="H430" s="24">
        <f t="shared" si="30"/>
        <v>0.35</v>
      </c>
      <c r="I430" s="24">
        <f t="shared" si="30"/>
        <v>0.40000000000000008</v>
      </c>
      <c r="J430" s="24">
        <f t="shared" si="30"/>
        <v>3.6</v>
      </c>
      <c r="K430" s="24">
        <f t="shared" si="30"/>
        <v>80.88</v>
      </c>
      <c r="L430" s="24">
        <f t="shared" si="30"/>
        <v>353.65</v>
      </c>
      <c r="M430" s="24">
        <f t="shared" si="30"/>
        <v>66.5</v>
      </c>
      <c r="N430" s="24">
        <f t="shared" si="30"/>
        <v>376.95</v>
      </c>
      <c r="O430" s="24">
        <f t="shared" si="30"/>
        <v>3.6100000000000003</v>
      </c>
      <c r="P430" s="45"/>
    </row>
    <row r="431" spans="1:16" ht="18" x14ac:dyDescent="0.25">
      <c r="A431" s="95" t="s">
        <v>30</v>
      </c>
      <c r="B431" s="95"/>
      <c r="C431" s="95"/>
      <c r="D431" s="96"/>
      <c r="E431" s="96"/>
      <c r="F431" s="96"/>
      <c r="G431" s="96"/>
      <c r="H431" s="96"/>
      <c r="I431" s="96"/>
      <c r="J431" s="96"/>
      <c r="K431" s="96"/>
      <c r="L431" s="96"/>
      <c r="M431" s="96"/>
      <c r="N431" s="96"/>
      <c r="O431" s="96"/>
      <c r="P431" s="90"/>
    </row>
    <row r="432" spans="1:16" ht="18" x14ac:dyDescent="0.25">
      <c r="A432" s="67" t="s">
        <v>168</v>
      </c>
      <c r="B432" s="67" t="s">
        <v>185</v>
      </c>
      <c r="C432" s="68">
        <v>60</v>
      </c>
      <c r="D432" s="68">
        <v>0.8</v>
      </c>
      <c r="E432" s="68">
        <v>3.2</v>
      </c>
      <c r="F432" s="68">
        <v>7.8</v>
      </c>
      <c r="G432" s="68">
        <v>63.8</v>
      </c>
      <c r="H432" s="68">
        <v>0.01</v>
      </c>
      <c r="I432" s="68">
        <v>0.03</v>
      </c>
      <c r="J432" s="68">
        <v>2.08</v>
      </c>
      <c r="K432" s="68">
        <v>1.03</v>
      </c>
      <c r="L432" s="68">
        <v>21</v>
      </c>
      <c r="M432" s="68">
        <v>16</v>
      </c>
      <c r="N432" s="68">
        <v>24</v>
      </c>
      <c r="O432" s="68">
        <v>0.8</v>
      </c>
      <c r="P432" s="47"/>
    </row>
    <row r="433" spans="1:16" ht="36" x14ac:dyDescent="0.25">
      <c r="A433" s="67" t="s">
        <v>110</v>
      </c>
      <c r="B433" s="67" t="s">
        <v>86</v>
      </c>
      <c r="C433" s="68">
        <v>200</v>
      </c>
      <c r="D433" s="68">
        <v>4.7</v>
      </c>
      <c r="E433" s="68">
        <v>4.96</v>
      </c>
      <c r="F433" s="68">
        <v>10.1</v>
      </c>
      <c r="G433" s="68">
        <v>110.4</v>
      </c>
      <c r="H433" s="68">
        <v>0.03</v>
      </c>
      <c r="I433" s="68">
        <v>0.04</v>
      </c>
      <c r="J433" s="68">
        <v>6.8</v>
      </c>
      <c r="K433" s="68">
        <v>134.6</v>
      </c>
      <c r="L433" s="68">
        <v>33.6</v>
      </c>
      <c r="M433" s="68">
        <v>19.2</v>
      </c>
      <c r="N433" s="68">
        <v>42.6</v>
      </c>
      <c r="O433" s="68">
        <v>0.9</v>
      </c>
      <c r="P433" s="47"/>
    </row>
    <row r="434" spans="1:16" ht="18" x14ac:dyDescent="0.25">
      <c r="A434" s="67" t="s">
        <v>158</v>
      </c>
      <c r="B434" s="67" t="s">
        <v>186</v>
      </c>
      <c r="C434" s="68">
        <v>80</v>
      </c>
      <c r="D434" s="68">
        <v>11</v>
      </c>
      <c r="E434" s="68">
        <v>12.4</v>
      </c>
      <c r="F434" s="68">
        <v>1.9</v>
      </c>
      <c r="G434" s="68">
        <v>167.5</v>
      </c>
      <c r="H434" s="68">
        <v>0.03</v>
      </c>
      <c r="I434" s="68">
        <v>0.1</v>
      </c>
      <c r="J434" s="68">
        <v>0.36</v>
      </c>
      <c r="K434" s="68">
        <v>85.7</v>
      </c>
      <c r="L434" s="68">
        <v>24</v>
      </c>
      <c r="M434" s="68">
        <v>16</v>
      </c>
      <c r="N434" s="68">
        <v>121</v>
      </c>
      <c r="O434" s="68">
        <v>1.62</v>
      </c>
      <c r="P434" s="47"/>
    </row>
    <row r="435" spans="1:16" ht="18" x14ac:dyDescent="0.25">
      <c r="A435" s="67" t="s">
        <v>71</v>
      </c>
      <c r="B435" s="67" t="s">
        <v>73</v>
      </c>
      <c r="C435" s="68">
        <v>150</v>
      </c>
      <c r="D435" s="68">
        <v>5.4</v>
      </c>
      <c r="E435" s="68">
        <v>4.9000000000000004</v>
      </c>
      <c r="F435" s="68">
        <v>32.799999999999997</v>
      </c>
      <c r="G435" s="68">
        <v>196.8</v>
      </c>
      <c r="H435" s="68">
        <v>0.06</v>
      </c>
      <c r="I435" s="68">
        <v>0.03</v>
      </c>
      <c r="J435" s="68">
        <v>0</v>
      </c>
      <c r="K435" s="68">
        <v>18.399999999999999</v>
      </c>
      <c r="L435" s="68">
        <v>12</v>
      </c>
      <c r="M435" s="68">
        <v>7.2</v>
      </c>
      <c r="N435" s="68">
        <v>41</v>
      </c>
      <c r="O435" s="68">
        <v>0.73</v>
      </c>
      <c r="P435" s="47"/>
    </row>
    <row r="436" spans="1:16" ht="18" x14ac:dyDescent="0.25">
      <c r="A436" s="67" t="s">
        <v>56</v>
      </c>
      <c r="B436" s="67" t="s">
        <v>57</v>
      </c>
      <c r="C436" s="68">
        <v>200</v>
      </c>
      <c r="D436" s="68">
        <v>0.5</v>
      </c>
      <c r="E436" s="68">
        <v>0</v>
      </c>
      <c r="F436" s="68">
        <v>19.8</v>
      </c>
      <c r="G436" s="68">
        <v>81</v>
      </c>
      <c r="H436" s="74">
        <v>0</v>
      </c>
      <c r="I436" s="74">
        <v>0</v>
      </c>
      <c r="J436" s="74">
        <v>0.02</v>
      </c>
      <c r="K436" s="74">
        <v>15</v>
      </c>
      <c r="L436" s="74">
        <v>50</v>
      </c>
      <c r="M436" s="74">
        <v>2.1</v>
      </c>
      <c r="N436" s="74">
        <v>4.3</v>
      </c>
      <c r="O436" s="74">
        <v>0.09</v>
      </c>
      <c r="P436" s="47"/>
    </row>
    <row r="437" spans="1:16" ht="18" x14ac:dyDescent="0.25">
      <c r="A437" s="67" t="s">
        <v>32</v>
      </c>
      <c r="B437" s="67" t="s">
        <v>52</v>
      </c>
      <c r="C437" s="68">
        <v>35</v>
      </c>
      <c r="D437" s="68">
        <v>2.5</v>
      </c>
      <c r="E437" s="68">
        <v>0.3</v>
      </c>
      <c r="F437" s="68">
        <v>18</v>
      </c>
      <c r="G437" s="68">
        <v>82.04</v>
      </c>
      <c r="H437" s="68">
        <v>0.12</v>
      </c>
      <c r="I437" s="68">
        <v>0.09</v>
      </c>
      <c r="J437" s="68">
        <v>0.06</v>
      </c>
      <c r="K437" s="68">
        <v>0</v>
      </c>
      <c r="L437" s="68">
        <v>37.5</v>
      </c>
      <c r="M437" s="68">
        <v>12.3</v>
      </c>
      <c r="N437" s="68">
        <v>38.700000000000003</v>
      </c>
      <c r="O437" s="68">
        <v>1.08</v>
      </c>
      <c r="P437" s="47"/>
    </row>
    <row r="438" spans="1:16" ht="18" x14ac:dyDescent="0.25">
      <c r="A438" s="67" t="s">
        <v>32</v>
      </c>
      <c r="B438" s="67" t="s">
        <v>89</v>
      </c>
      <c r="C438" s="68">
        <v>30</v>
      </c>
      <c r="D438" s="68">
        <v>2.04</v>
      </c>
      <c r="E438" s="68">
        <v>0.4</v>
      </c>
      <c r="F438" s="68">
        <v>10.08</v>
      </c>
      <c r="G438" s="68">
        <v>51.24</v>
      </c>
      <c r="H438" s="68">
        <v>0.12</v>
      </c>
      <c r="I438" s="68">
        <v>0.1</v>
      </c>
      <c r="J438" s="68">
        <v>0.12</v>
      </c>
      <c r="K438" s="68">
        <v>0</v>
      </c>
      <c r="L438" s="68">
        <v>21.9</v>
      </c>
      <c r="M438" s="68">
        <v>12</v>
      </c>
      <c r="N438" s="68">
        <v>37.5</v>
      </c>
      <c r="O438" s="68">
        <v>0.84</v>
      </c>
      <c r="P438" s="47"/>
    </row>
    <row r="439" spans="1:16" ht="18" x14ac:dyDescent="0.25">
      <c r="A439" s="94" t="s">
        <v>33</v>
      </c>
      <c r="B439" s="94"/>
      <c r="C439" s="23"/>
      <c r="D439" s="43">
        <f t="shared" ref="D439:O439" si="31">SUM(D432:D438)</f>
        <v>26.939999999999998</v>
      </c>
      <c r="E439" s="43">
        <f t="shared" si="31"/>
        <v>26.16</v>
      </c>
      <c r="F439" s="43">
        <f t="shared" si="31"/>
        <v>100.47999999999999</v>
      </c>
      <c r="G439" s="43">
        <f t="shared" si="31"/>
        <v>752.78</v>
      </c>
      <c r="H439" s="43">
        <f t="shared" si="31"/>
        <v>0.37</v>
      </c>
      <c r="I439" s="43">
        <f t="shared" si="31"/>
        <v>0.39</v>
      </c>
      <c r="J439" s="43">
        <f t="shared" si="31"/>
        <v>9.4399999999999977</v>
      </c>
      <c r="K439" s="43">
        <f t="shared" si="31"/>
        <v>254.73</v>
      </c>
      <c r="L439" s="43">
        <f t="shared" si="31"/>
        <v>200</v>
      </c>
      <c r="M439" s="43">
        <f t="shared" si="31"/>
        <v>84.800000000000011</v>
      </c>
      <c r="N439" s="43">
        <f t="shared" si="31"/>
        <v>309.10000000000002</v>
      </c>
      <c r="O439" s="43">
        <f t="shared" si="31"/>
        <v>6.0600000000000005</v>
      </c>
      <c r="P439" s="63"/>
    </row>
    <row r="440" spans="1:16" ht="18" x14ac:dyDescent="0.25">
      <c r="A440" s="96" t="s">
        <v>36</v>
      </c>
      <c r="B440" s="96"/>
      <c r="C440" s="12"/>
      <c r="D440" s="43">
        <f t="shared" ref="D440:O440" si="32">D430+D439</f>
        <v>45.54</v>
      </c>
      <c r="E440" s="43">
        <f t="shared" si="32"/>
        <v>44.760000000000005</v>
      </c>
      <c r="F440" s="43">
        <f t="shared" si="32"/>
        <v>172.57999999999998</v>
      </c>
      <c r="G440" s="43">
        <f t="shared" si="32"/>
        <v>1277.98</v>
      </c>
      <c r="H440" s="43">
        <f t="shared" si="32"/>
        <v>0.72</v>
      </c>
      <c r="I440" s="43">
        <f t="shared" si="32"/>
        <v>0.79</v>
      </c>
      <c r="J440" s="43">
        <f t="shared" si="32"/>
        <v>13.039999999999997</v>
      </c>
      <c r="K440" s="43">
        <f t="shared" si="32"/>
        <v>335.61</v>
      </c>
      <c r="L440" s="43">
        <f t="shared" si="32"/>
        <v>553.65</v>
      </c>
      <c r="M440" s="43">
        <f t="shared" si="32"/>
        <v>151.30000000000001</v>
      </c>
      <c r="N440" s="43">
        <f t="shared" si="32"/>
        <v>686.05</v>
      </c>
      <c r="O440" s="43">
        <f t="shared" si="32"/>
        <v>9.6700000000000017</v>
      </c>
      <c r="P440" s="43"/>
    </row>
    <row r="441" spans="1:16" ht="18" x14ac:dyDescent="0.25">
      <c r="A441" s="6"/>
      <c r="B441" s="6"/>
      <c r="C441" s="7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20.25" x14ac:dyDescent="0.25">
      <c r="A442" s="36" t="s">
        <v>37</v>
      </c>
      <c r="B442" s="37"/>
      <c r="C442" s="12"/>
      <c r="D442" s="33"/>
      <c r="E442" s="87" t="s">
        <v>224</v>
      </c>
      <c r="F442" s="86"/>
      <c r="G442" s="86"/>
      <c r="H442" s="86"/>
      <c r="I442" s="86"/>
      <c r="J442" s="85"/>
      <c r="K442" s="85"/>
      <c r="L442" s="85"/>
      <c r="M442" s="85"/>
      <c r="N442" s="85"/>
      <c r="O442" s="85"/>
      <c r="P442" s="85"/>
    </row>
    <row r="443" spans="1:16" ht="20.25" x14ac:dyDescent="0.25">
      <c r="A443" s="36" t="s">
        <v>38</v>
      </c>
      <c r="B443" s="37"/>
      <c r="C443" s="12"/>
      <c r="D443" s="33"/>
      <c r="E443" s="86"/>
      <c r="F443" s="86"/>
      <c r="G443" s="86"/>
      <c r="H443" s="86"/>
      <c r="I443" s="86"/>
      <c r="J443" s="86"/>
      <c r="K443" s="86"/>
      <c r="L443" s="86"/>
      <c r="M443" s="86"/>
      <c r="N443" s="86"/>
      <c r="O443" s="86"/>
      <c r="P443" s="86"/>
    </row>
    <row r="444" spans="1:16" ht="20.25" x14ac:dyDescent="0.25">
      <c r="A444" s="36" t="s">
        <v>40</v>
      </c>
      <c r="B444" s="37"/>
      <c r="C444" s="12"/>
      <c r="D444" s="33"/>
      <c r="E444" s="87" t="s">
        <v>222</v>
      </c>
      <c r="F444" s="86"/>
      <c r="G444" s="86"/>
      <c r="H444" s="85"/>
      <c r="I444" s="85"/>
      <c r="J444" s="85"/>
      <c r="K444" s="85"/>
      <c r="L444" s="85"/>
      <c r="M444" s="85"/>
      <c r="N444" s="85"/>
      <c r="O444" s="85"/>
      <c r="P444" s="85"/>
    </row>
    <row r="445" spans="1:16" ht="18" x14ac:dyDescent="0.25">
      <c r="A445" s="36" t="s">
        <v>41</v>
      </c>
      <c r="B445" s="37"/>
      <c r="C445" s="12"/>
      <c r="D445" s="33"/>
      <c r="E445" s="38"/>
      <c r="F445" s="39"/>
      <c r="G445" s="39"/>
      <c r="H445" s="39"/>
      <c r="I445" s="39"/>
      <c r="J445" s="33"/>
      <c r="K445" s="33"/>
      <c r="L445" s="33"/>
      <c r="M445" s="33"/>
      <c r="N445" s="33"/>
      <c r="O445" s="33"/>
      <c r="P445" s="33"/>
    </row>
  </sheetData>
  <mergeCells count="287">
    <mergeCell ref="A1:P2"/>
    <mergeCell ref="A3:B3"/>
    <mergeCell ref="H3:P3"/>
    <mergeCell ref="A4:B4"/>
    <mergeCell ref="H4:P4"/>
    <mergeCell ref="H5:P5"/>
    <mergeCell ref="H6:I6"/>
    <mergeCell ref="A7:P7"/>
    <mergeCell ref="A8:P8"/>
    <mergeCell ref="B11:B12"/>
    <mergeCell ref="C11:C12"/>
    <mergeCell ref="D11:F11"/>
    <mergeCell ref="G11:G12"/>
    <mergeCell ref="H11:K11"/>
    <mergeCell ref="L11:O11"/>
    <mergeCell ref="P11:P12"/>
    <mergeCell ref="A13:P13"/>
    <mergeCell ref="A14:P14"/>
    <mergeCell ref="A21:B21"/>
    <mergeCell ref="A22:P22"/>
    <mergeCell ref="A30:B30"/>
    <mergeCell ref="A31:B31"/>
    <mergeCell ref="A37:P38"/>
    <mergeCell ref="A39:B39"/>
    <mergeCell ref="H39:P39"/>
    <mergeCell ref="A40:B40"/>
    <mergeCell ref="H40:P40"/>
    <mergeCell ref="H41:P41"/>
    <mergeCell ref="H42:I42"/>
    <mergeCell ref="A43:P43"/>
    <mergeCell ref="A44:P44"/>
    <mergeCell ref="A46:P46"/>
    <mergeCell ref="B47:B48"/>
    <mergeCell ref="C47:C48"/>
    <mergeCell ref="D47:F47"/>
    <mergeCell ref="G47:G48"/>
    <mergeCell ref="H47:K47"/>
    <mergeCell ref="L47:O47"/>
    <mergeCell ref="P47:P48"/>
    <mergeCell ref="R47:R48"/>
    <mergeCell ref="S47:S48"/>
    <mergeCell ref="T47:V47"/>
    <mergeCell ref="W47:W48"/>
    <mergeCell ref="X47:AA47"/>
    <mergeCell ref="AB47:AE47"/>
    <mergeCell ref="AF47:AF48"/>
    <mergeCell ref="A49:P49"/>
    <mergeCell ref="Q49:AF49"/>
    <mergeCell ref="A50:P50"/>
    <mergeCell ref="Q50:AF50"/>
    <mergeCell ref="A57:B57"/>
    <mergeCell ref="Q57:R57"/>
    <mergeCell ref="A58:P58"/>
    <mergeCell ref="Q58:AF58"/>
    <mergeCell ref="A67:B67"/>
    <mergeCell ref="A68:B68"/>
    <mergeCell ref="Q68:R68"/>
    <mergeCell ref="Q69:R69"/>
    <mergeCell ref="A77:B77"/>
    <mergeCell ref="H77:P77"/>
    <mergeCell ref="H78:P78"/>
    <mergeCell ref="H80:I80"/>
    <mergeCell ref="A81:P81"/>
    <mergeCell ref="A74:P75"/>
    <mergeCell ref="A76:B76"/>
    <mergeCell ref="H76:P76"/>
    <mergeCell ref="H79:I79"/>
    <mergeCell ref="A82:P82"/>
    <mergeCell ref="A84:P84"/>
    <mergeCell ref="B85:B86"/>
    <mergeCell ref="C85:C86"/>
    <mergeCell ref="D85:F85"/>
    <mergeCell ref="G85:G86"/>
    <mergeCell ref="H85:K85"/>
    <mergeCell ref="L85:O85"/>
    <mergeCell ref="P85:P86"/>
    <mergeCell ref="A87:P87"/>
    <mergeCell ref="A88:P88"/>
    <mergeCell ref="A94:B94"/>
    <mergeCell ref="A95:P95"/>
    <mergeCell ref="A104:B104"/>
    <mergeCell ref="A105:B105"/>
    <mergeCell ref="A112:P113"/>
    <mergeCell ref="A114:B114"/>
    <mergeCell ref="H114:P114"/>
    <mergeCell ref="A115:B115"/>
    <mergeCell ref="H115:P115"/>
    <mergeCell ref="H116:P116"/>
    <mergeCell ref="H117:I117"/>
    <mergeCell ref="A118:P118"/>
    <mergeCell ref="A119:P119"/>
    <mergeCell ref="B122:B123"/>
    <mergeCell ref="C122:C123"/>
    <mergeCell ref="D122:F122"/>
    <mergeCell ref="G122:G123"/>
    <mergeCell ref="H122:K122"/>
    <mergeCell ref="L122:O122"/>
    <mergeCell ref="P122:P123"/>
    <mergeCell ref="A124:P124"/>
    <mergeCell ref="A125:P125"/>
    <mergeCell ref="A132:B132"/>
    <mergeCell ref="A133:P133"/>
    <mergeCell ref="A141:B141"/>
    <mergeCell ref="A142:B142"/>
    <mergeCell ref="A147:P148"/>
    <mergeCell ref="A149:P150"/>
    <mergeCell ref="A151:B151"/>
    <mergeCell ref="H151:P151"/>
    <mergeCell ref="A152:B152"/>
    <mergeCell ref="H152:P152"/>
    <mergeCell ref="H153:P153"/>
    <mergeCell ref="H154:I154"/>
    <mergeCell ref="A155:P155"/>
    <mergeCell ref="A156:P156"/>
    <mergeCell ref="A158:P158"/>
    <mergeCell ref="B159:B160"/>
    <mergeCell ref="C159:C160"/>
    <mergeCell ref="D159:F159"/>
    <mergeCell ref="G159:G160"/>
    <mergeCell ref="H159:K159"/>
    <mergeCell ref="L159:O159"/>
    <mergeCell ref="P159:P160"/>
    <mergeCell ref="A161:P161"/>
    <mergeCell ref="A162:P162"/>
    <mergeCell ref="A169:B169"/>
    <mergeCell ref="A170:P170"/>
    <mergeCell ref="A179:B179"/>
    <mergeCell ref="A180:B180"/>
    <mergeCell ref="A186:P187"/>
    <mergeCell ref="A188:B188"/>
    <mergeCell ref="H188:P188"/>
    <mergeCell ref="A189:B189"/>
    <mergeCell ref="H189:P189"/>
    <mergeCell ref="H190:P190"/>
    <mergeCell ref="H191:I191"/>
    <mergeCell ref="A192:P192"/>
    <mergeCell ref="A193:P193"/>
    <mergeCell ref="B196:B197"/>
    <mergeCell ref="C196:C197"/>
    <mergeCell ref="D196:F196"/>
    <mergeCell ref="G196:G197"/>
    <mergeCell ref="H196:K196"/>
    <mergeCell ref="L196:O196"/>
    <mergeCell ref="P196:P197"/>
    <mergeCell ref="A198:P198"/>
    <mergeCell ref="A199:P199"/>
    <mergeCell ref="A208:P208"/>
    <mergeCell ref="A216:B216"/>
    <mergeCell ref="A217:B217"/>
    <mergeCell ref="A223:P224"/>
    <mergeCell ref="A225:B225"/>
    <mergeCell ref="H225:P225"/>
    <mergeCell ref="A226:B226"/>
    <mergeCell ref="H226:P226"/>
    <mergeCell ref="H227:P227"/>
    <mergeCell ref="H228:I228"/>
    <mergeCell ref="A229:P229"/>
    <mergeCell ref="A230:P230"/>
    <mergeCell ref="B232:B233"/>
    <mergeCell ref="C232:C233"/>
    <mergeCell ref="D232:F232"/>
    <mergeCell ref="G232:G233"/>
    <mergeCell ref="H232:K232"/>
    <mergeCell ref="L232:O232"/>
    <mergeCell ref="P232:P233"/>
    <mergeCell ref="A234:P234"/>
    <mergeCell ref="A235:P235"/>
    <mergeCell ref="A242:B242"/>
    <mergeCell ref="A243:P243"/>
    <mergeCell ref="A250:B250"/>
    <mergeCell ref="A251:B251"/>
    <mergeCell ref="A259:P260"/>
    <mergeCell ref="A261:P262"/>
    <mergeCell ref="A263:B263"/>
    <mergeCell ref="H263:P263"/>
    <mergeCell ref="A264:B264"/>
    <mergeCell ref="H264:P264"/>
    <mergeCell ref="H265:P265"/>
    <mergeCell ref="H266:I266"/>
    <mergeCell ref="A267:P267"/>
    <mergeCell ref="A268:P268"/>
    <mergeCell ref="A270:P270"/>
    <mergeCell ref="B271:B272"/>
    <mergeCell ref="C271:C272"/>
    <mergeCell ref="D271:F271"/>
    <mergeCell ref="G271:G272"/>
    <mergeCell ref="H271:K271"/>
    <mergeCell ref="L271:O271"/>
    <mergeCell ref="P271:P272"/>
    <mergeCell ref="A273:P273"/>
    <mergeCell ref="A274:P274"/>
    <mergeCell ref="A275:P275"/>
    <mergeCell ref="A282:B282"/>
    <mergeCell ref="A283:P283"/>
    <mergeCell ref="A291:B291"/>
    <mergeCell ref="A292:B292"/>
    <mergeCell ref="A299:P300"/>
    <mergeCell ref="A301:B301"/>
    <mergeCell ref="H301:P301"/>
    <mergeCell ref="A302:B302"/>
    <mergeCell ref="H302:P302"/>
    <mergeCell ref="H303:P303"/>
    <mergeCell ref="H304:I304"/>
    <mergeCell ref="A305:P305"/>
    <mergeCell ref="A306:P306"/>
    <mergeCell ref="B309:B310"/>
    <mergeCell ref="C309:C310"/>
    <mergeCell ref="D309:F309"/>
    <mergeCell ref="G309:G310"/>
    <mergeCell ref="H309:K309"/>
    <mergeCell ref="L309:O309"/>
    <mergeCell ref="P309:P310"/>
    <mergeCell ref="A311:P311"/>
    <mergeCell ref="A312:P312"/>
    <mergeCell ref="A320:B320"/>
    <mergeCell ref="A321:P321"/>
    <mergeCell ref="A329:B329"/>
    <mergeCell ref="A330:B330"/>
    <mergeCell ref="A336:P337"/>
    <mergeCell ref="A338:B338"/>
    <mergeCell ref="H338:P338"/>
    <mergeCell ref="A339:B339"/>
    <mergeCell ref="H339:P339"/>
    <mergeCell ref="H340:P340"/>
    <mergeCell ref="H341:I341"/>
    <mergeCell ref="A342:P342"/>
    <mergeCell ref="A343:P343"/>
    <mergeCell ref="A345:P345"/>
    <mergeCell ref="B346:B347"/>
    <mergeCell ref="C346:C347"/>
    <mergeCell ref="D346:F346"/>
    <mergeCell ref="G346:G347"/>
    <mergeCell ref="H346:K346"/>
    <mergeCell ref="L346:O346"/>
    <mergeCell ref="P346:P347"/>
    <mergeCell ref="A348:P348"/>
    <mergeCell ref="A349:P349"/>
    <mergeCell ref="A355:B355"/>
    <mergeCell ref="A356:P356"/>
    <mergeCell ref="A365:B365"/>
    <mergeCell ref="A366:B366"/>
    <mergeCell ref="A373:P374"/>
    <mergeCell ref="A375:B375"/>
    <mergeCell ref="H375:P375"/>
    <mergeCell ref="A376:B376"/>
    <mergeCell ref="H376:P376"/>
    <mergeCell ref="H377:P377"/>
    <mergeCell ref="H378:I378"/>
    <mergeCell ref="A379:P379"/>
    <mergeCell ref="A380:P380"/>
    <mergeCell ref="A382:P382"/>
    <mergeCell ref="B383:B384"/>
    <mergeCell ref="C383:C384"/>
    <mergeCell ref="D383:F383"/>
    <mergeCell ref="G383:G384"/>
    <mergeCell ref="H383:K383"/>
    <mergeCell ref="L383:O383"/>
    <mergeCell ref="P383:P384"/>
    <mergeCell ref="A385:P385"/>
    <mergeCell ref="A386:P386"/>
    <mergeCell ref="A393:B393"/>
    <mergeCell ref="A394:P394"/>
    <mergeCell ref="A402:B402"/>
    <mergeCell ref="A403:B403"/>
    <mergeCell ref="A410:P411"/>
    <mergeCell ref="A412:B412"/>
    <mergeCell ref="H412:P412"/>
    <mergeCell ref="A422:P422"/>
    <mergeCell ref="A423:P423"/>
    <mergeCell ref="A430:B430"/>
    <mergeCell ref="A431:P431"/>
    <mergeCell ref="A439:B439"/>
    <mergeCell ref="A440:B440"/>
    <mergeCell ref="A413:B413"/>
    <mergeCell ref="H413:P413"/>
    <mergeCell ref="H414:P414"/>
    <mergeCell ref="H415:I415"/>
    <mergeCell ref="A416:P416"/>
    <mergeCell ref="A417:P417"/>
    <mergeCell ref="A419:P419"/>
    <mergeCell ref="B420:B421"/>
    <mergeCell ref="C420:C421"/>
    <mergeCell ref="D420:F420"/>
    <mergeCell ref="G420:G421"/>
    <mergeCell ref="H420:K420"/>
    <mergeCell ref="L420:O420"/>
    <mergeCell ref="P420:P421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440"/>
  <sheetViews>
    <sheetView topLeftCell="A79" zoomScale="60" workbookViewId="0">
      <selection activeCell="A409" sqref="A409:P439"/>
    </sheetView>
  </sheetViews>
  <sheetFormatPr defaultColWidth="8.85546875" defaultRowHeight="15.75" x14ac:dyDescent="0.25"/>
  <cols>
    <col min="1" max="1" width="18.42578125" style="1" customWidth="1"/>
    <col min="2" max="2" width="43.5703125" style="1" customWidth="1"/>
    <col min="3" max="3" width="9.85546875" style="2" customWidth="1"/>
    <col min="4" max="4" width="7.7109375" style="1" customWidth="1"/>
    <col min="5" max="5" width="7.42578125" style="1" customWidth="1"/>
    <col min="6" max="6" width="8" style="1" customWidth="1"/>
    <col min="7" max="7" width="10.42578125" style="1" customWidth="1"/>
    <col min="8" max="8" width="7" style="1" customWidth="1"/>
    <col min="9" max="9" width="8.85546875" style="1" customWidth="1"/>
    <col min="10" max="10" width="9.85546875" style="1" customWidth="1"/>
    <col min="11" max="11" width="7.7109375" style="1" customWidth="1"/>
    <col min="12" max="12" width="7.570312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15.6" customHeight="1" x14ac:dyDescent="0.25">
      <c r="A1" s="110" t="s">
        <v>218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 ht="6.6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 ht="21" x14ac:dyDescent="0.25">
      <c r="A3" s="98" t="s">
        <v>1</v>
      </c>
      <c r="B3" s="98"/>
      <c r="C3" s="89"/>
      <c r="D3" s="89"/>
      <c r="E3" s="89"/>
      <c r="F3" s="89"/>
      <c r="G3" s="89"/>
      <c r="H3" s="98" t="s">
        <v>1</v>
      </c>
      <c r="I3" s="111"/>
      <c r="J3" s="111"/>
      <c r="K3" s="111"/>
      <c r="L3" s="111"/>
      <c r="M3" s="111"/>
      <c r="N3" s="111"/>
      <c r="O3" s="111"/>
      <c r="P3" s="111"/>
    </row>
    <row r="4" spans="1:16" ht="20.25" x14ac:dyDescent="0.25">
      <c r="A4" s="98" t="s">
        <v>215</v>
      </c>
      <c r="B4" s="98"/>
      <c r="C4" s="89"/>
      <c r="D4" s="89"/>
      <c r="E4" s="89"/>
      <c r="F4" s="89"/>
      <c r="G4" s="89"/>
      <c r="H4" s="98" t="s">
        <v>219</v>
      </c>
      <c r="I4" s="98"/>
      <c r="J4" s="98"/>
      <c r="K4" s="98"/>
      <c r="L4" s="98"/>
      <c r="M4" s="98"/>
      <c r="N4" s="98"/>
      <c r="O4" s="98"/>
      <c r="P4" s="98"/>
    </row>
    <row r="5" spans="1:16" ht="20.25" x14ac:dyDescent="0.3">
      <c r="A5" s="88" t="s">
        <v>4</v>
      </c>
      <c r="B5" s="88"/>
      <c r="C5" s="83"/>
      <c r="D5" s="88"/>
      <c r="E5" s="88"/>
      <c r="F5" s="88"/>
      <c r="G5" s="88"/>
      <c r="H5" s="99" t="s">
        <v>220</v>
      </c>
      <c r="I5" s="99"/>
      <c r="J5" s="99"/>
      <c r="K5" s="99"/>
      <c r="L5" s="99"/>
      <c r="M5" s="99"/>
      <c r="N5" s="99"/>
      <c r="O5" s="99"/>
      <c r="P5" s="99"/>
    </row>
    <row r="6" spans="1:16" ht="21" x14ac:dyDescent="0.35">
      <c r="A6" s="88" t="s">
        <v>6</v>
      </c>
      <c r="B6" s="88"/>
      <c r="C6" s="83"/>
      <c r="D6" s="88"/>
      <c r="E6" s="88"/>
      <c r="F6" s="88"/>
      <c r="G6" s="88"/>
      <c r="H6" s="99" t="s">
        <v>6</v>
      </c>
      <c r="I6" s="100"/>
      <c r="J6" s="84"/>
      <c r="K6" s="88"/>
      <c r="L6" s="88"/>
      <c r="M6" s="88"/>
      <c r="N6" s="88"/>
      <c r="O6" s="88"/>
      <c r="P6" s="88"/>
    </row>
    <row r="7" spans="1:16" ht="25.5" x14ac:dyDescent="0.35">
      <c r="A7" s="101" t="s">
        <v>87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16" ht="20.25" x14ac:dyDescent="0.3">
      <c r="A8" s="97" t="s">
        <v>198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1:16" ht="20.25" x14ac:dyDescent="0.3">
      <c r="A9" s="9"/>
      <c r="B9" s="9"/>
      <c r="C9" s="9"/>
      <c r="D9" s="9"/>
      <c r="E9" s="9"/>
      <c r="F9" s="9" t="s">
        <v>187</v>
      </c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ht="20.2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31.35" customHeight="1" x14ac:dyDescent="0.25">
      <c r="A11" s="10" t="s">
        <v>7</v>
      </c>
      <c r="B11" s="103" t="s">
        <v>8</v>
      </c>
      <c r="C11" s="103" t="s">
        <v>9</v>
      </c>
      <c r="D11" s="105" t="s">
        <v>10</v>
      </c>
      <c r="E11" s="106"/>
      <c r="F11" s="107"/>
      <c r="G11" s="103" t="s">
        <v>11</v>
      </c>
      <c r="H11" s="105" t="s">
        <v>12</v>
      </c>
      <c r="I11" s="106"/>
      <c r="J11" s="106"/>
      <c r="K11" s="106"/>
      <c r="L11" s="105" t="s">
        <v>13</v>
      </c>
      <c r="M11" s="106"/>
      <c r="N11" s="106"/>
      <c r="O11" s="107"/>
      <c r="P11" s="108" t="s">
        <v>14</v>
      </c>
    </row>
    <row r="12" spans="1:16" ht="21.6" customHeight="1" x14ac:dyDescent="0.25">
      <c r="A12" s="12" t="s">
        <v>15</v>
      </c>
      <c r="B12" s="104"/>
      <c r="C12" s="104"/>
      <c r="D12" s="12" t="s">
        <v>16</v>
      </c>
      <c r="E12" s="12" t="s">
        <v>17</v>
      </c>
      <c r="F12" s="12" t="s">
        <v>18</v>
      </c>
      <c r="G12" s="104"/>
      <c r="H12" s="12" t="s">
        <v>19</v>
      </c>
      <c r="I12" s="12" t="s">
        <v>20</v>
      </c>
      <c r="J12" s="12" t="s">
        <v>21</v>
      </c>
      <c r="K12" s="12" t="s">
        <v>22</v>
      </c>
      <c r="L12" s="12" t="s">
        <v>23</v>
      </c>
      <c r="M12" s="12" t="s">
        <v>24</v>
      </c>
      <c r="N12" s="12" t="s">
        <v>25</v>
      </c>
      <c r="O12" s="12" t="s">
        <v>26</v>
      </c>
      <c r="P12" s="109"/>
    </row>
    <row r="13" spans="1:16" ht="18" x14ac:dyDescent="0.25">
      <c r="A13" s="90" t="s">
        <v>27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6" ht="18" x14ac:dyDescent="0.25">
      <c r="A14" s="92" t="s">
        <v>28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</row>
    <row r="15" spans="1:16" ht="18" x14ac:dyDescent="0.25">
      <c r="A15" s="67" t="s">
        <v>101</v>
      </c>
      <c r="B15" s="67" t="s">
        <v>102</v>
      </c>
      <c r="C15" s="68">
        <v>200</v>
      </c>
      <c r="D15" s="68">
        <v>7.3</v>
      </c>
      <c r="E15" s="68">
        <v>9.3000000000000007</v>
      </c>
      <c r="F15" s="68">
        <v>34</v>
      </c>
      <c r="G15" s="68">
        <v>249.1</v>
      </c>
      <c r="H15" s="68">
        <v>0.12</v>
      </c>
      <c r="I15" s="68">
        <v>0.17</v>
      </c>
      <c r="J15" s="68">
        <v>0.56999999999999995</v>
      </c>
      <c r="K15" s="68">
        <v>41.5</v>
      </c>
      <c r="L15" s="68">
        <v>157</v>
      </c>
      <c r="M15" s="68">
        <v>33</v>
      </c>
      <c r="N15" s="68">
        <v>222</v>
      </c>
      <c r="O15" s="68">
        <v>0.86</v>
      </c>
      <c r="P15" s="47"/>
    </row>
    <row r="16" spans="1:16" ht="18" x14ac:dyDescent="0.25">
      <c r="A16" s="67" t="s">
        <v>103</v>
      </c>
      <c r="B16" s="67" t="s">
        <v>104</v>
      </c>
      <c r="C16" s="68">
        <v>15</v>
      </c>
      <c r="D16" s="68">
        <v>7</v>
      </c>
      <c r="E16" s="68">
        <v>8.8000000000000007</v>
      </c>
      <c r="F16" s="68">
        <v>0</v>
      </c>
      <c r="G16" s="68">
        <v>107.6</v>
      </c>
      <c r="H16" s="68">
        <v>0.02</v>
      </c>
      <c r="I16" s="68">
        <v>0.1</v>
      </c>
      <c r="J16" s="68">
        <v>0.22</v>
      </c>
      <c r="K16" s="68">
        <v>78</v>
      </c>
      <c r="L16" s="68">
        <v>264</v>
      </c>
      <c r="M16" s="68">
        <v>10.6</v>
      </c>
      <c r="N16" s="68">
        <v>150</v>
      </c>
      <c r="O16" s="68">
        <v>0.3</v>
      </c>
      <c r="P16" s="47"/>
    </row>
    <row r="17" spans="1:16" ht="18" x14ac:dyDescent="0.25">
      <c r="A17" s="67" t="s">
        <v>105</v>
      </c>
      <c r="B17" s="67" t="s">
        <v>106</v>
      </c>
      <c r="C17" s="68">
        <v>200</v>
      </c>
      <c r="D17" s="68">
        <v>0.3</v>
      </c>
      <c r="E17" s="68">
        <v>0</v>
      </c>
      <c r="F17" s="68">
        <v>6.7</v>
      </c>
      <c r="G17" s="68">
        <v>27.9</v>
      </c>
      <c r="H17" s="68">
        <v>0</v>
      </c>
      <c r="I17" s="68">
        <v>0.01</v>
      </c>
      <c r="J17" s="68">
        <v>1.1599999999999999</v>
      </c>
      <c r="K17" s="68">
        <v>0.38</v>
      </c>
      <c r="L17" s="68">
        <v>6.9</v>
      </c>
      <c r="M17" s="68">
        <v>4.5999999999999996</v>
      </c>
      <c r="N17" s="68">
        <v>8.5</v>
      </c>
      <c r="O17" s="68">
        <v>0.77</v>
      </c>
      <c r="P17" s="47"/>
    </row>
    <row r="18" spans="1:16" ht="18" x14ac:dyDescent="0.25">
      <c r="A18" s="67" t="s">
        <v>32</v>
      </c>
      <c r="B18" s="67" t="s">
        <v>52</v>
      </c>
      <c r="C18" s="68">
        <v>30</v>
      </c>
      <c r="D18" s="68">
        <v>2.2999999999999998</v>
      </c>
      <c r="E18" s="68">
        <v>0.2</v>
      </c>
      <c r="F18" s="68">
        <v>15.4</v>
      </c>
      <c r="G18" s="68">
        <v>70.3</v>
      </c>
      <c r="H18" s="68">
        <v>0.12</v>
      </c>
      <c r="I18" s="68">
        <v>0.09</v>
      </c>
      <c r="J18" s="68">
        <v>0.06</v>
      </c>
      <c r="K18" s="68">
        <v>0</v>
      </c>
      <c r="L18" s="68">
        <v>37.5</v>
      </c>
      <c r="M18" s="68">
        <v>12.3</v>
      </c>
      <c r="N18" s="68">
        <v>38.700000000000003</v>
      </c>
      <c r="O18" s="68">
        <v>1.08</v>
      </c>
      <c r="P18" s="47"/>
    </row>
    <row r="19" spans="1:16" ht="18" x14ac:dyDescent="0.25">
      <c r="A19" s="94" t="s">
        <v>29</v>
      </c>
      <c r="B19" s="94"/>
      <c r="C19" s="23"/>
      <c r="D19" s="24">
        <f t="shared" ref="D19:O26" si="0">SUM(D15:D18)</f>
        <v>16.900000000000002</v>
      </c>
      <c r="E19" s="24">
        <f t="shared" si="0"/>
        <v>18.3</v>
      </c>
      <c r="F19" s="24">
        <f t="shared" si="0"/>
        <v>56.1</v>
      </c>
      <c r="G19" s="24">
        <f t="shared" si="0"/>
        <v>454.9</v>
      </c>
      <c r="H19" s="24">
        <f t="shared" si="0"/>
        <v>0.26</v>
      </c>
      <c r="I19" s="24">
        <f t="shared" si="0"/>
        <v>0.37</v>
      </c>
      <c r="J19" s="24">
        <f t="shared" si="0"/>
        <v>2.0099999999999998</v>
      </c>
      <c r="K19" s="24">
        <f t="shared" si="0"/>
        <v>119.88</v>
      </c>
      <c r="L19" s="24">
        <f t="shared" si="0"/>
        <v>465.4</v>
      </c>
      <c r="M19" s="24">
        <f t="shared" si="0"/>
        <v>60.5</v>
      </c>
      <c r="N19" s="24">
        <f t="shared" si="0"/>
        <v>419.2</v>
      </c>
      <c r="O19" s="24">
        <f t="shared" si="0"/>
        <v>3.01</v>
      </c>
      <c r="P19" s="45"/>
    </row>
    <row r="20" spans="1:16" ht="18" x14ac:dyDescent="0.25">
      <c r="A20" s="95" t="s">
        <v>30</v>
      </c>
      <c r="B20" s="95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0"/>
    </row>
    <row r="21" spans="1:16" ht="18" x14ac:dyDescent="0.25">
      <c r="A21" s="67" t="s">
        <v>108</v>
      </c>
      <c r="B21" s="67" t="s">
        <v>109</v>
      </c>
      <c r="C21" s="68">
        <v>60</v>
      </c>
      <c r="D21" s="68">
        <v>0.8</v>
      </c>
      <c r="E21" s="68">
        <v>7.6</v>
      </c>
      <c r="F21" s="68">
        <v>2.2000000000000002</v>
      </c>
      <c r="G21" s="68">
        <v>93.1</v>
      </c>
      <c r="H21" s="68">
        <v>0.02</v>
      </c>
      <c r="I21" s="68">
        <v>0.03</v>
      </c>
      <c r="J21" s="68">
        <v>17.3</v>
      </c>
      <c r="K21" s="68">
        <v>30.5</v>
      </c>
      <c r="L21" s="68">
        <v>22</v>
      </c>
      <c r="M21" s="68">
        <v>9.3000000000000007</v>
      </c>
      <c r="N21" s="68">
        <v>27</v>
      </c>
      <c r="O21" s="68">
        <v>0.48</v>
      </c>
      <c r="P21" s="44"/>
    </row>
    <row r="22" spans="1:16" ht="18" x14ac:dyDescent="0.25">
      <c r="A22" s="67" t="s">
        <v>53</v>
      </c>
      <c r="B22" s="67" t="s">
        <v>111</v>
      </c>
      <c r="C22" s="68">
        <v>55</v>
      </c>
      <c r="D22" s="68">
        <v>7.8</v>
      </c>
      <c r="E22" s="68">
        <v>4.0999999999999996</v>
      </c>
      <c r="F22" s="68">
        <v>6.7</v>
      </c>
      <c r="G22" s="68">
        <v>90.3</v>
      </c>
      <c r="H22" s="68">
        <v>0.03</v>
      </c>
      <c r="I22" s="68">
        <v>0.04</v>
      </c>
      <c r="J22" s="68">
        <v>0.3</v>
      </c>
      <c r="K22" s="68">
        <v>3.1</v>
      </c>
      <c r="L22" s="68">
        <v>14.7</v>
      </c>
      <c r="M22" s="68">
        <v>32</v>
      </c>
      <c r="N22" s="68">
        <v>72</v>
      </c>
      <c r="O22" s="68">
        <v>0.7</v>
      </c>
      <c r="P22" s="44"/>
    </row>
    <row r="23" spans="1:16" ht="18.600000000000001" customHeight="1" x14ac:dyDescent="0.25">
      <c r="A23" s="67" t="s">
        <v>112</v>
      </c>
      <c r="B23" s="67" t="s">
        <v>67</v>
      </c>
      <c r="C23" s="68">
        <v>120</v>
      </c>
      <c r="D23" s="68">
        <v>9.5</v>
      </c>
      <c r="E23" s="68">
        <v>3.1</v>
      </c>
      <c r="F23" s="68">
        <v>35.1</v>
      </c>
      <c r="G23" s="68">
        <v>183.8</v>
      </c>
      <c r="H23" s="68">
        <v>0.4</v>
      </c>
      <c r="I23" s="68">
        <v>7.0000000000000007E-2</v>
      </c>
      <c r="J23" s="68">
        <v>0</v>
      </c>
      <c r="K23" s="68">
        <v>0.7</v>
      </c>
      <c r="L23" s="68">
        <v>62.4</v>
      </c>
      <c r="M23" s="68">
        <v>56</v>
      </c>
      <c r="N23" s="68">
        <v>172</v>
      </c>
      <c r="O23" s="68">
        <v>3.6</v>
      </c>
      <c r="P23" s="44"/>
    </row>
    <row r="24" spans="1:16" ht="18" x14ac:dyDescent="0.25">
      <c r="A24" s="67" t="s">
        <v>56</v>
      </c>
      <c r="B24" s="67" t="s">
        <v>57</v>
      </c>
      <c r="C24" s="68">
        <v>200</v>
      </c>
      <c r="D24" s="68">
        <v>0.5</v>
      </c>
      <c r="E24" s="68">
        <v>0</v>
      </c>
      <c r="F24" s="68">
        <v>19.8</v>
      </c>
      <c r="G24" s="68">
        <v>81</v>
      </c>
      <c r="H24" s="68">
        <v>0</v>
      </c>
      <c r="I24" s="68">
        <v>0</v>
      </c>
      <c r="J24" s="68">
        <v>0.02</v>
      </c>
      <c r="K24" s="68">
        <v>15</v>
      </c>
      <c r="L24" s="68">
        <v>50</v>
      </c>
      <c r="M24" s="68">
        <v>2.1</v>
      </c>
      <c r="N24" s="68">
        <v>4.3</v>
      </c>
      <c r="O24" s="68">
        <v>0.09</v>
      </c>
      <c r="P24" s="44"/>
    </row>
    <row r="25" spans="1:16" ht="18" x14ac:dyDescent="0.25">
      <c r="A25" s="67" t="s">
        <v>32</v>
      </c>
      <c r="B25" s="67" t="s">
        <v>52</v>
      </c>
      <c r="C25" s="68">
        <v>60</v>
      </c>
      <c r="D25" s="68">
        <v>2.6</v>
      </c>
      <c r="E25" s="68">
        <v>0.4</v>
      </c>
      <c r="F25" s="68">
        <v>17.899999999999999</v>
      </c>
      <c r="G25" s="68">
        <v>83.4</v>
      </c>
      <c r="H25" s="68">
        <v>0.14000000000000001</v>
      </c>
      <c r="I25" s="68">
        <v>0.1</v>
      </c>
      <c r="J25" s="68">
        <v>7.0000000000000007E-2</v>
      </c>
      <c r="K25" s="68">
        <v>0</v>
      </c>
      <c r="L25" s="68">
        <v>43.8</v>
      </c>
      <c r="M25" s="68">
        <v>14.4</v>
      </c>
      <c r="N25" s="68">
        <v>45.2</v>
      </c>
      <c r="O25" s="68">
        <v>1.3</v>
      </c>
      <c r="P25" s="44"/>
    </row>
    <row r="26" spans="1:16" ht="18" x14ac:dyDescent="0.25">
      <c r="A26" s="94" t="s">
        <v>33</v>
      </c>
      <c r="B26" s="94"/>
      <c r="C26" s="23"/>
      <c r="D26" s="28">
        <f t="shared" si="0"/>
        <v>20.400000000000002</v>
      </c>
      <c r="E26" s="28">
        <f t="shared" si="0"/>
        <v>7.6</v>
      </c>
      <c r="F26" s="28">
        <f t="shared" si="0"/>
        <v>79.5</v>
      </c>
      <c r="G26" s="28">
        <f t="shared" si="0"/>
        <v>438.5</v>
      </c>
      <c r="H26" s="28">
        <f t="shared" si="0"/>
        <v>0.57000000000000006</v>
      </c>
      <c r="I26" s="28">
        <f t="shared" si="0"/>
        <v>0.21000000000000002</v>
      </c>
      <c r="J26" s="28">
        <f t="shared" si="0"/>
        <v>0.39</v>
      </c>
      <c r="K26" s="28">
        <f t="shared" si="0"/>
        <v>18.8</v>
      </c>
      <c r="L26" s="28">
        <f t="shared" si="0"/>
        <v>170.89999999999998</v>
      </c>
      <c r="M26" s="28">
        <f t="shared" si="0"/>
        <v>104.5</v>
      </c>
      <c r="N26" s="28">
        <f t="shared" si="0"/>
        <v>293.5</v>
      </c>
      <c r="O26" s="28">
        <f t="shared" si="0"/>
        <v>5.6899999999999995</v>
      </c>
      <c r="P26" s="62"/>
    </row>
    <row r="27" spans="1:16" ht="18" x14ac:dyDescent="0.25">
      <c r="A27" s="95" t="s">
        <v>36</v>
      </c>
      <c r="B27" s="95"/>
      <c r="C27" s="59"/>
      <c r="D27" s="60">
        <f t="shared" ref="D27:O27" si="1">D26+D19</f>
        <v>37.300000000000004</v>
      </c>
      <c r="E27" s="60">
        <f t="shared" si="1"/>
        <v>25.9</v>
      </c>
      <c r="F27" s="60">
        <f t="shared" si="1"/>
        <v>135.6</v>
      </c>
      <c r="G27" s="60">
        <f t="shared" si="1"/>
        <v>893.4</v>
      </c>
      <c r="H27" s="60">
        <f t="shared" si="1"/>
        <v>0.83000000000000007</v>
      </c>
      <c r="I27" s="60">
        <f t="shared" si="1"/>
        <v>0.58000000000000007</v>
      </c>
      <c r="J27" s="60">
        <f t="shared" si="1"/>
        <v>2.4</v>
      </c>
      <c r="K27" s="60">
        <f t="shared" si="1"/>
        <v>138.68</v>
      </c>
      <c r="L27" s="60">
        <f t="shared" si="1"/>
        <v>636.29999999999995</v>
      </c>
      <c r="M27" s="60">
        <f t="shared" si="1"/>
        <v>165</v>
      </c>
      <c r="N27" s="60">
        <f t="shared" si="1"/>
        <v>712.7</v>
      </c>
      <c r="O27" s="60">
        <f t="shared" si="1"/>
        <v>8.6999999999999993</v>
      </c>
      <c r="P27" s="61"/>
    </row>
    <row r="28" spans="1:16" ht="14.1" customHeight="1" x14ac:dyDescent="0.25">
      <c r="A28" s="29"/>
      <c r="B28" s="29"/>
      <c r="C28" s="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ht="20.25" x14ac:dyDescent="0.25">
      <c r="A29" s="36" t="s">
        <v>37</v>
      </c>
      <c r="B29" s="37"/>
      <c r="C29" s="12"/>
      <c r="D29" s="33"/>
      <c r="E29" s="87" t="s">
        <v>221</v>
      </c>
      <c r="F29" s="86"/>
      <c r="G29" s="86"/>
      <c r="H29" s="86"/>
      <c r="I29" s="86"/>
      <c r="J29" s="85"/>
      <c r="K29" s="85"/>
      <c r="L29" s="85"/>
      <c r="M29" s="85"/>
      <c r="N29" s="85"/>
      <c r="O29" s="85"/>
      <c r="P29" s="85"/>
    </row>
    <row r="30" spans="1:16" ht="20.25" x14ac:dyDescent="0.25">
      <c r="A30" s="36" t="s">
        <v>38</v>
      </c>
      <c r="B30" s="37"/>
      <c r="C30" s="12"/>
      <c r="D30" s="33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</row>
    <row r="31" spans="1:16" ht="20.25" x14ac:dyDescent="0.25">
      <c r="A31" s="36" t="s">
        <v>40</v>
      </c>
      <c r="B31" s="37"/>
      <c r="C31" s="12"/>
      <c r="D31" s="33"/>
      <c r="E31" s="87" t="s">
        <v>222</v>
      </c>
      <c r="F31" s="86"/>
      <c r="G31" s="86"/>
      <c r="H31" s="85"/>
      <c r="I31" s="85"/>
      <c r="J31" s="85"/>
      <c r="K31" s="85"/>
      <c r="L31" s="85"/>
      <c r="M31" s="85"/>
      <c r="N31" s="85"/>
      <c r="O31" s="85"/>
      <c r="P31" s="85"/>
    </row>
    <row r="32" spans="1:16" ht="18" x14ac:dyDescent="0.25">
      <c r="A32" s="36" t="s">
        <v>41</v>
      </c>
      <c r="B32" s="37"/>
      <c r="C32" s="12"/>
      <c r="D32" s="33"/>
      <c r="E32" s="38"/>
      <c r="F32" s="39"/>
      <c r="G32" s="39"/>
      <c r="H32" s="39"/>
      <c r="I32" s="39"/>
      <c r="J32" s="33"/>
      <c r="K32" s="33"/>
      <c r="L32" s="33"/>
      <c r="M32" s="33"/>
      <c r="N32" s="33"/>
      <c r="O32" s="33"/>
      <c r="P32" s="33"/>
    </row>
    <row r="33" spans="1:32" ht="18" x14ac:dyDescent="0.25">
      <c r="A33" s="4"/>
      <c r="B33" s="4"/>
      <c r="C33" s="3"/>
      <c r="D33" s="33"/>
      <c r="E33" s="38"/>
      <c r="F33" s="39"/>
      <c r="G33" s="39"/>
      <c r="H33" s="39"/>
      <c r="I33" s="39"/>
      <c r="J33" s="33"/>
      <c r="K33" s="33"/>
      <c r="L33" s="33"/>
      <c r="M33" s="33"/>
      <c r="N33" s="33"/>
      <c r="O33" s="33"/>
      <c r="P33" s="33"/>
    </row>
    <row r="34" spans="1:32" ht="18" x14ac:dyDescent="0.25">
      <c r="A34" s="4"/>
      <c r="B34" s="4"/>
      <c r="C34" s="3"/>
      <c r="D34" s="33"/>
      <c r="E34" s="38"/>
      <c r="F34" s="39"/>
      <c r="G34" s="39"/>
      <c r="H34" s="39"/>
      <c r="I34" s="39"/>
      <c r="J34" s="33"/>
      <c r="K34" s="33"/>
      <c r="L34" s="33"/>
      <c r="M34" s="33"/>
      <c r="N34" s="33"/>
      <c r="O34" s="33"/>
      <c r="P34" s="33"/>
    </row>
    <row r="35" spans="1:32" ht="18" x14ac:dyDescent="0.25">
      <c r="A35" s="4"/>
      <c r="B35" s="4"/>
      <c r="C35" s="3"/>
      <c r="D35" s="33"/>
      <c r="E35" s="38"/>
      <c r="F35" s="39"/>
      <c r="G35" s="39"/>
      <c r="H35" s="39"/>
      <c r="I35" s="39"/>
      <c r="J35" s="33"/>
      <c r="K35" s="33"/>
      <c r="L35" s="33"/>
      <c r="M35" s="33"/>
      <c r="N35" s="33"/>
      <c r="O35" s="33"/>
      <c r="P35" s="33"/>
    </row>
    <row r="36" spans="1:32" ht="18" x14ac:dyDescent="0.25">
      <c r="A36" s="4"/>
      <c r="B36" s="4"/>
      <c r="C36" s="3"/>
      <c r="D36" s="33"/>
      <c r="E36" s="38"/>
      <c r="F36" s="39"/>
      <c r="G36" s="39"/>
      <c r="H36" s="39"/>
      <c r="I36" s="39"/>
      <c r="J36" s="33"/>
      <c r="K36" s="33"/>
      <c r="L36" s="33"/>
      <c r="M36" s="33"/>
      <c r="N36" s="33"/>
      <c r="O36" s="33"/>
      <c r="P36" s="33"/>
    </row>
    <row r="37" spans="1:32" ht="18" x14ac:dyDescent="0.25">
      <c r="A37" s="4"/>
      <c r="B37" s="4"/>
      <c r="C37" s="3"/>
      <c r="D37" s="33"/>
      <c r="E37" s="38"/>
      <c r="F37" s="39"/>
      <c r="G37" s="39"/>
      <c r="H37" s="39"/>
      <c r="I37" s="39"/>
      <c r="J37" s="33"/>
      <c r="K37" s="33"/>
      <c r="L37" s="33"/>
      <c r="M37" s="33"/>
      <c r="N37" s="33"/>
      <c r="O37" s="33"/>
      <c r="P37" s="33"/>
    </row>
    <row r="38" spans="1:32" ht="15.6" customHeight="1" x14ac:dyDescent="0.25">
      <c r="A38" s="110" t="s">
        <v>218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</row>
    <row r="39" spans="1:32" ht="6.6" customHeight="1" x14ac:dyDescent="0.25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</row>
    <row r="40" spans="1:32" ht="21" x14ac:dyDescent="0.25">
      <c r="A40" s="98" t="s">
        <v>1</v>
      </c>
      <c r="B40" s="98"/>
      <c r="C40" s="89"/>
      <c r="D40" s="89"/>
      <c r="E40" s="89"/>
      <c r="F40" s="89"/>
      <c r="G40" s="89"/>
      <c r="H40" s="98" t="s">
        <v>1</v>
      </c>
      <c r="I40" s="111"/>
      <c r="J40" s="111"/>
      <c r="K40" s="111"/>
      <c r="L40" s="111"/>
      <c r="M40" s="111"/>
      <c r="N40" s="111"/>
      <c r="O40" s="111"/>
      <c r="P40" s="111"/>
    </row>
    <row r="41" spans="1:32" ht="20.25" x14ac:dyDescent="0.25">
      <c r="A41" s="98" t="s">
        <v>215</v>
      </c>
      <c r="B41" s="98"/>
      <c r="C41" s="89"/>
      <c r="D41" s="89"/>
      <c r="E41" s="89"/>
      <c r="F41" s="89"/>
      <c r="G41" s="89"/>
      <c r="H41" s="98" t="s">
        <v>219</v>
      </c>
      <c r="I41" s="98"/>
      <c r="J41" s="98"/>
      <c r="K41" s="98"/>
      <c r="L41" s="98"/>
      <c r="M41" s="98"/>
      <c r="N41" s="98"/>
      <c r="O41" s="98"/>
      <c r="P41" s="98"/>
    </row>
    <row r="42" spans="1:32" ht="20.25" x14ac:dyDescent="0.3">
      <c r="A42" s="88" t="s">
        <v>4</v>
      </c>
      <c r="B42" s="88"/>
      <c r="C42" s="83"/>
      <c r="D42" s="88"/>
      <c r="E42" s="88"/>
      <c r="F42" s="88"/>
      <c r="G42" s="88"/>
      <c r="H42" s="99" t="s">
        <v>220</v>
      </c>
      <c r="I42" s="99"/>
      <c r="J42" s="99"/>
      <c r="K42" s="99"/>
      <c r="L42" s="99"/>
      <c r="M42" s="99"/>
      <c r="N42" s="99"/>
      <c r="O42" s="99"/>
      <c r="P42" s="99"/>
    </row>
    <row r="43" spans="1:32" ht="21" x14ac:dyDescent="0.35">
      <c r="A43" s="88" t="s">
        <v>6</v>
      </c>
      <c r="B43" s="88"/>
      <c r="C43" s="83"/>
      <c r="D43" s="88"/>
      <c r="E43" s="88"/>
      <c r="F43" s="88"/>
      <c r="G43" s="88"/>
      <c r="H43" s="99" t="s">
        <v>6</v>
      </c>
      <c r="I43" s="100"/>
      <c r="J43" s="84"/>
      <c r="K43" s="88"/>
      <c r="L43" s="88"/>
      <c r="M43" s="88"/>
      <c r="N43" s="88"/>
      <c r="O43" s="88"/>
      <c r="P43" s="88"/>
    </row>
    <row r="44" spans="1:32" ht="25.5" x14ac:dyDescent="0.35">
      <c r="A44" s="101" t="s">
        <v>87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</row>
    <row r="45" spans="1:32" ht="20.25" x14ac:dyDescent="0.3">
      <c r="A45" s="97" t="s">
        <v>198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</row>
    <row r="46" spans="1:32" ht="20.25" x14ac:dyDescent="0.3">
      <c r="A46" s="9"/>
      <c r="B46" s="9"/>
      <c r="C46" s="9"/>
      <c r="D46" s="9"/>
      <c r="E46" s="9"/>
      <c r="F46" s="9" t="s">
        <v>187</v>
      </c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32" ht="20.25" x14ac:dyDescent="0.3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</row>
    <row r="48" spans="1:32" ht="18" customHeight="1" x14ac:dyDescent="0.25">
      <c r="A48" s="10" t="s">
        <v>43</v>
      </c>
      <c r="B48" s="103" t="s">
        <v>8</v>
      </c>
      <c r="C48" s="103" t="s">
        <v>9</v>
      </c>
      <c r="D48" s="105" t="s">
        <v>10</v>
      </c>
      <c r="E48" s="106"/>
      <c r="F48" s="107"/>
      <c r="G48" s="103" t="s">
        <v>11</v>
      </c>
      <c r="H48" s="105" t="s">
        <v>12</v>
      </c>
      <c r="I48" s="106"/>
      <c r="J48" s="106"/>
      <c r="K48" s="106"/>
      <c r="L48" s="105" t="s">
        <v>13</v>
      </c>
      <c r="M48" s="106"/>
      <c r="N48" s="106"/>
      <c r="O48" s="107"/>
      <c r="P48" s="108" t="s">
        <v>14</v>
      </c>
      <c r="Q48" s="51"/>
      <c r="R48" s="124"/>
      <c r="S48" s="124"/>
      <c r="T48" s="118"/>
      <c r="U48" s="118"/>
      <c r="V48" s="118"/>
      <c r="W48" s="124"/>
      <c r="X48" s="118"/>
      <c r="Y48" s="118"/>
      <c r="Z48" s="118"/>
      <c r="AA48" s="118"/>
      <c r="AB48" s="118"/>
      <c r="AC48" s="118"/>
      <c r="AD48" s="118"/>
      <c r="AE48" s="118"/>
      <c r="AF48" s="118"/>
    </row>
    <row r="49" spans="1:32" ht="18" x14ac:dyDescent="0.25">
      <c r="A49" s="12" t="s">
        <v>15</v>
      </c>
      <c r="B49" s="104"/>
      <c r="C49" s="104"/>
      <c r="D49" s="12" t="s">
        <v>16</v>
      </c>
      <c r="E49" s="12" t="s">
        <v>17</v>
      </c>
      <c r="F49" s="12" t="s">
        <v>18</v>
      </c>
      <c r="G49" s="104"/>
      <c r="H49" s="12" t="s">
        <v>19</v>
      </c>
      <c r="I49" s="12" t="s">
        <v>20</v>
      </c>
      <c r="J49" s="12" t="s">
        <v>21</v>
      </c>
      <c r="K49" s="12" t="s">
        <v>22</v>
      </c>
      <c r="L49" s="12" t="s">
        <v>23</v>
      </c>
      <c r="M49" s="12" t="s">
        <v>24</v>
      </c>
      <c r="N49" s="12" t="s">
        <v>25</v>
      </c>
      <c r="O49" s="12" t="s">
        <v>26</v>
      </c>
      <c r="P49" s="109"/>
      <c r="Q49" s="3"/>
      <c r="R49" s="124"/>
      <c r="S49" s="124"/>
      <c r="T49" s="3"/>
      <c r="U49" s="3"/>
      <c r="V49" s="3"/>
      <c r="W49" s="124"/>
      <c r="X49" s="3"/>
      <c r="Y49" s="3"/>
      <c r="Z49" s="3"/>
      <c r="AA49" s="3"/>
      <c r="AB49" s="3"/>
      <c r="AC49" s="3"/>
      <c r="AD49" s="3"/>
      <c r="AE49" s="3"/>
      <c r="AF49" s="118"/>
    </row>
    <row r="50" spans="1:32" ht="18" x14ac:dyDescent="0.25">
      <c r="A50" s="90" t="s">
        <v>44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</row>
    <row r="51" spans="1:32" ht="18" x14ac:dyDescent="0.25">
      <c r="A51" s="92" t="s">
        <v>28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</row>
    <row r="52" spans="1:32" ht="18" x14ac:dyDescent="0.25">
      <c r="A52" s="67" t="s">
        <v>103</v>
      </c>
      <c r="B52" s="67" t="s">
        <v>104</v>
      </c>
      <c r="C52" s="68">
        <v>15</v>
      </c>
      <c r="D52" s="68">
        <v>3.5</v>
      </c>
      <c r="E52" s="68">
        <v>4.4000000000000004</v>
      </c>
      <c r="F52" s="68">
        <v>0</v>
      </c>
      <c r="G52" s="68">
        <v>53.8</v>
      </c>
      <c r="H52" s="68">
        <v>0.01</v>
      </c>
      <c r="I52" s="68">
        <v>0.05</v>
      </c>
      <c r="J52" s="68">
        <v>0.11</v>
      </c>
      <c r="K52" s="68">
        <v>39</v>
      </c>
      <c r="L52" s="68">
        <v>132</v>
      </c>
      <c r="M52" s="68">
        <v>5.3</v>
      </c>
      <c r="N52" s="68">
        <v>75</v>
      </c>
      <c r="O52" s="68">
        <v>0.15</v>
      </c>
      <c r="P52" s="47"/>
      <c r="Q52" s="52"/>
      <c r="R52" s="52"/>
      <c r="S52" s="53"/>
      <c r="T52" s="53"/>
      <c r="U52" s="53"/>
      <c r="V52" s="53"/>
      <c r="W52" s="53"/>
      <c r="X52" s="53"/>
      <c r="Y52" s="53"/>
      <c r="Z52" s="53"/>
      <c r="AA52" s="54"/>
      <c r="AB52" s="53"/>
      <c r="AC52" s="53"/>
      <c r="AD52" s="53"/>
      <c r="AE52" s="53"/>
      <c r="AF52" s="39"/>
    </row>
    <row r="53" spans="1:32" ht="18" x14ac:dyDescent="0.25">
      <c r="A53" s="67">
        <v>188</v>
      </c>
      <c r="B53" s="69" t="s">
        <v>113</v>
      </c>
      <c r="C53" s="68">
        <v>200</v>
      </c>
      <c r="D53" s="68">
        <v>8.39</v>
      </c>
      <c r="E53" s="68">
        <v>9.6999999999999993</v>
      </c>
      <c r="F53" s="68">
        <v>38.619999999999997</v>
      </c>
      <c r="G53" s="68">
        <v>269.44</v>
      </c>
      <c r="H53" s="68">
        <v>0.35</v>
      </c>
      <c r="I53" s="68">
        <v>0.09</v>
      </c>
      <c r="J53" s="68">
        <v>0</v>
      </c>
      <c r="K53" s="68">
        <v>0.03</v>
      </c>
      <c r="L53" s="68">
        <v>55.96</v>
      </c>
      <c r="M53" s="68">
        <v>128.65</v>
      </c>
      <c r="N53" s="68">
        <v>29.4</v>
      </c>
      <c r="O53" s="68">
        <v>0.81</v>
      </c>
      <c r="P53" s="47"/>
      <c r="Q53" s="52"/>
      <c r="R53" s="52"/>
      <c r="S53" s="53"/>
      <c r="T53" s="53"/>
      <c r="U53" s="53"/>
      <c r="V53" s="53"/>
      <c r="W53" s="53"/>
      <c r="X53" s="53"/>
      <c r="Y53" s="53"/>
      <c r="Z53" s="53"/>
      <c r="AA53" s="54"/>
      <c r="AB53" s="53"/>
      <c r="AC53" s="53"/>
      <c r="AD53" s="53"/>
      <c r="AE53" s="53"/>
      <c r="AF53" s="39"/>
    </row>
    <row r="54" spans="1:32" ht="18" x14ac:dyDescent="0.25">
      <c r="A54" s="67" t="s">
        <v>114</v>
      </c>
      <c r="B54" s="67" t="s">
        <v>115</v>
      </c>
      <c r="C54" s="68">
        <v>30</v>
      </c>
      <c r="D54" s="68">
        <v>1.6</v>
      </c>
      <c r="E54" s="68">
        <v>1.4</v>
      </c>
      <c r="F54" s="68">
        <v>12.6</v>
      </c>
      <c r="G54" s="68">
        <v>69.7</v>
      </c>
      <c r="H54" s="68">
        <v>0.01</v>
      </c>
      <c r="I54" s="68">
        <v>0.05</v>
      </c>
      <c r="J54" s="68">
        <v>0.05</v>
      </c>
      <c r="K54" s="68">
        <v>3.9</v>
      </c>
      <c r="L54" s="68">
        <v>40.4</v>
      </c>
      <c r="M54" s="68">
        <v>15.2</v>
      </c>
      <c r="N54" s="68">
        <v>43.1</v>
      </c>
      <c r="O54" s="68">
        <v>0.6</v>
      </c>
      <c r="P54" s="47"/>
      <c r="Q54" s="52"/>
      <c r="R54" s="52"/>
      <c r="S54" s="53"/>
      <c r="T54" s="53"/>
      <c r="U54" s="53"/>
      <c r="V54" s="53"/>
      <c r="W54" s="53"/>
      <c r="X54" s="53"/>
      <c r="Y54" s="54"/>
      <c r="Z54" s="54"/>
      <c r="AA54" s="53"/>
      <c r="AB54" s="53"/>
      <c r="AC54" s="53"/>
      <c r="AD54" s="53"/>
      <c r="AE54" s="53"/>
      <c r="AF54" s="39"/>
    </row>
    <row r="55" spans="1:32" ht="18" x14ac:dyDescent="0.25">
      <c r="A55" s="67" t="s">
        <v>70</v>
      </c>
      <c r="B55" s="67" t="s">
        <v>116</v>
      </c>
      <c r="C55" s="68">
        <v>200</v>
      </c>
      <c r="D55" s="68">
        <v>1.6</v>
      </c>
      <c r="E55" s="68">
        <v>1.1000000000000001</v>
      </c>
      <c r="F55" s="68">
        <v>8.6999999999999993</v>
      </c>
      <c r="G55" s="68">
        <v>50.9</v>
      </c>
      <c r="H55" s="68">
        <v>0.01</v>
      </c>
      <c r="I55" s="68">
        <v>7.0000000000000007E-2</v>
      </c>
      <c r="J55" s="68">
        <v>0.3</v>
      </c>
      <c r="K55" s="68">
        <v>6.9</v>
      </c>
      <c r="L55" s="68">
        <v>57</v>
      </c>
      <c r="M55" s="68">
        <v>9.9</v>
      </c>
      <c r="N55" s="68">
        <v>46</v>
      </c>
      <c r="O55" s="68">
        <v>0.77</v>
      </c>
      <c r="P55" s="47"/>
      <c r="Q55" s="52"/>
      <c r="R55" s="52"/>
      <c r="S55" s="53"/>
      <c r="T55" s="53"/>
      <c r="U55" s="53"/>
      <c r="V55" s="53"/>
      <c r="W55" s="53"/>
      <c r="X55" s="53"/>
      <c r="Y55" s="53"/>
      <c r="Z55" s="53"/>
      <c r="AA55" s="54"/>
      <c r="AB55" s="53"/>
      <c r="AC55" s="53"/>
      <c r="AD55" s="53"/>
      <c r="AE55" s="53"/>
      <c r="AF55" s="39"/>
    </row>
    <row r="56" spans="1:32" ht="18" x14ac:dyDescent="0.25">
      <c r="A56" s="67" t="s">
        <v>32</v>
      </c>
      <c r="B56" s="67" t="s">
        <v>52</v>
      </c>
      <c r="C56" s="68">
        <v>30</v>
      </c>
      <c r="D56" s="68">
        <v>2.2999999999999998</v>
      </c>
      <c r="E56" s="68">
        <v>0.2</v>
      </c>
      <c r="F56" s="68">
        <v>15.4</v>
      </c>
      <c r="G56" s="68">
        <v>70.3</v>
      </c>
      <c r="H56" s="68">
        <v>0.12</v>
      </c>
      <c r="I56" s="68">
        <v>0.09</v>
      </c>
      <c r="J56" s="68">
        <v>0.06</v>
      </c>
      <c r="K56" s="68">
        <v>0</v>
      </c>
      <c r="L56" s="68">
        <v>37.5</v>
      </c>
      <c r="M56" s="68">
        <v>12.3</v>
      </c>
      <c r="N56" s="68">
        <v>38.700000000000003</v>
      </c>
      <c r="O56" s="68">
        <v>1.08</v>
      </c>
      <c r="P56" s="47"/>
      <c r="Q56" s="52"/>
      <c r="R56" s="52"/>
      <c r="S56" s="53"/>
      <c r="T56" s="53"/>
      <c r="U56" s="53"/>
      <c r="V56" s="53"/>
      <c r="W56" s="53"/>
      <c r="X56" s="53"/>
      <c r="Y56" s="53"/>
      <c r="Z56" s="53"/>
      <c r="AA56" s="54"/>
      <c r="AB56" s="53"/>
      <c r="AC56" s="53"/>
      <c r="AD56" s="53"/>
      <c r="AE56" s="53"/>
      <c r="AF56" s="39"/>
    </row>
    <row r="57" spans="1:32" ht="18" x14ac:dyDescent="0.25">
      <c r="A57" s="94" t="s">
        <v>29</v>
      </c>
      <c r="B57" s="94"/>
      <c r="C57" s="23"/>
      <c r="D57" s="24">
        <f t="shared" ref="D57:O64" si="2">SUM(D52:D56)</f>
        <v>17.39</v>
      </c>
      <c r="E57" s="24">
        <f t="shared" si="2"/>
        <v>16.8</v>
      </c>
      <c r="F57" s="24">
        <f t="shared" si="2"/>
        <v>75.320000000000007</v>
      </c>
      <c r="G57" s="24">
        <f t="shared" si="2"/>
        <v>514.14</v>
      </c>
      <c r="H57" s="24">
        <f t="shared" si="2"/>
        <v>0.5</v>
      </c>
      <c r="I57" s="24">
        <f t="shared" si="2"/>
        <v>0.35</v>
      </c>
      <c r="J57" s="24">
        <f t="shared" si="2"/>
        <v>0.52</v>
      </c>
      <c r="K57" s="24">
        <f t="shared" si="2"/>
        <v>49.83</v>
      </c>
      <c r="L57" s="24">
        <f t="shared" si="2"/>
        <v>322.86</v>
      </c>
      <c r="M57" s="24">
        <f t="shared" si="2"/>
        <v>171.35000000000002</v>
      </c>
      <c r="N57" s="24">
        <f t="shared" si="2"/>
        <v>232.2</v>
      </c>
      <c r="O57" s="24">
        <f t="shared" si="2"/>
        <v>3.41</v>
      </c>
      <c r="P57" s="45"/>
      <c r="Q57" s="123"/>
      <c r="R57" s="123"/>
      <c r="S57" s="3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</row>
    <row r="58" spans="1:32" ht="18" x14ac:dyDescent="0.25">
      <c r="A58" s="95" t="s">
        <v>30</v>
      </c>
      <c r="B58" s="95"/>
      <c r="C58" s="95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0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</row>
    <row r="59" spans="1:32" ht="18" x14ac:dyDescent="0.25">
      <c r="A59" s="70" t="s">
        <v>121</v>
      </c>
      <c r="B59" s="70" t="s">
        <v>122</v>
      </c>
      <c r="C59" s="68">
        <v>70</v>
      </c>
      <c r="D59" s="68">
        <v>9.6</v>
      </c>
      <c r="E59" s="68">
        <v>5.2</v>
      </c>
      <c r="F59" s="68">
        <v>4.4000000000000004</v>
      </c>
      <c r="G59" s="68">
        <v>103</v>
      </c>
      <c r="H59" s="68">
        <v>0.06</v>
      </c>
      <c r="I59" s="68">
        <v>0.06</v>
      </c>
      <c r="J59" s="68">
        <v>1.91</v>
      </c>
      <c r="K59" s="68">
        <v>221</v>
      </c>
      <c r="L59" s="68">
        <v>31</v>
      </c>
      <c r="M59" s="68">
        <v>39</v>
      </c>
      <c r="N59" s="68">
        <v>146</v>
      </c>
      <c r="O59" s="68">
        <v>0.74</v>
      </c>
      <c r="P59" s="44"/>
      <c r="Q59" s="52"/>
      <c r="R59" s="52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39"/>
    </row>
    <row r="60" spans="1:32" ht="18" x14ac:dyDescent="0.25">
      <c r="A60" s="70" t="s">
        <v>123</v>
      </c>
      <c r="B60" s="70" t="s">
        <v>124</v>
      </c>
      <c r="C60" s="68">
        <v>150</v>
      </c>
      <c r="D60" s="68">
        <v>3.7</v>
      </c>
      <c r="E60" s="68">
        <v>4.8</v>
      </c>
      <c r="F60" s="68">
        <v>36.5</v>
      </c>
      <c r="G60" s="68">
        <v>203.5</v>
      </c>
      <c r="H60" s="68">
        <v>0.03</v>
      </c>
      <c r="I60" s="68">
        <v>0.03</v>
      </c>
      <c r="J60" s="68">
        <v>0</v>
      </c>
      <c r="K60" s="68">
        <v>18.399999999999999</v>
      </c>
      <c r="L60" s="68">
        <v>6.9</v>
      </c>
      <c r="M60" s="68">
        <v>24</v>
      </c>
      <c r="N60" s="68">
        <v>73</v>
      </c>
      <c r="O60" s="68">
        <v>0.49</v>
      </c>
      <c r="P60" s="44"/>
      <c r="Q60" s="52"/>
      <c r="R60" s="52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39"/>
    </row>
    <row r="61" spans="1:32" ht="18" x14ac:dyDescent="0.25">
      <c r="A61" s="70" t="s">
        <v>99</v>
      </c>
      <c r="B61" s="70" t="s">
        <v>81</v>
      </c>
      <c r="C61" s="68">
        <v>20</v>
      </c>
      <c r="D61" s="68">
        <v>0.7</v>
      </c>
      <c r="E61" s="68">
        <v>1.5</v>
      </c>
      <c r="F61" s="68">
        <v>1.9</v>
      </c>
      <c r="G61" s="68">
        <v>23.8</v>
      </c>
      <c r="H61" s="68">
        <v>8.0000000000000002E-3</v>
      </c>
      <c r="I61" s="68">
        <v>2.5999999999999999E-2</v>
      </c>
      <c r="J61" s="68">
        <v>0.1</v>
      </c>
      <c r="K61" s="68">
        <v>6.96</v>
      </c>
      <c r="L61" s="68">
        <v>22</v>
      </c>
      <c r="M61" s="68">
        <v>2.6</v>
      </c>
      <c r="N61" s="68">
        <v>17.399999999999999</v>
      </c>
      <c r="O61" s="68">
        <v>3.7999999999999999E-2</v>
      </c>
      <c r="P61" s="44"/>
      <c r="Q61" s="52"/>
      <c r="R61" s="52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39"/>
    </row>
    <row r="62" spans="1:32" ht="18" x14ac:dyDescent="0.25">
      <c r="A62" s="70" t="s">
        <v>125</v>
      </c>
      <c r="B62" s="70" t="s">
        <v>126</v>
      </c>
      <c r="C62" s="68">
        <v>200</v>
      </c>
      <c r="D62" s="68">
        <v>0.6</v>
      </c>
      <c r="E62" s="68">
        <v>0.2</v>
      </c>
      <c r="F62" s="68">
        <v>15.2</v>
      </c>
      <c r="G62" s="68">
        <v>65.3</v>
      </c>
      <c r="H62" s="68">
        <v>0.01</v>
      </c>
      <c r="I62" s="68">
        <v>0.05</v>
      </c>
      <c r="J62" s="68">
        <v>80</v>
      </c>
      <c r="K62" s="68">
        <v>98</v>
      </c>
      <c r="L62" s="68">
        <v>11</v>
      </c>
      <c r="M62" s="68">
        <v>3</v>
      </c>
      <c r="N62" s="68">
        <v>3</v>
      </c>
      <c r="O62" s="68">
        <v>0.54</v>
      </c>
      <c r="P62" s="44"/>
      <c r="Q62" s="52"/>
      <c r="R62" s="52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39"/>
    </row>
    <row r="63" spans="1:32" ht="18" x14ac:dyDescent="0.25">
      <c r="A63" s="70" t="s">
        <v>32</v>
      </c>
      <c r="B63" s="70" t="s">
        <v>52</v>
      </c>
      <c r="C63" s="68">
        <v>60</v>
      </c>
      <c r="D63" s="68">
        <v>4.5</v>
      </c>
      <c r="E63" s="68">
        <v>0.5</v>
      </c>
      <c r="F63" s="68">
        <v>29.5</v>
      </c>
      <c r="G63" s="68">
        <v>140.69999999999999</v>
      </c>
      <c r="H63" s="68">
        <v>0.24</v>
      </c>
      <c r="I63" s="68">
        <v>0.02</v>
      </c>
      <c r="J63" s="68">
        <v>0.12</v>
      </c>
      <c r="K63" s="68">
        <v>0</v>
      </c>
      <c r="L63" s="68">
        <v>75</v>
      </c>
      <c r="M63" s="68">
        <v>24.6</v>
      </c>
      <c r="N63" s="68">
        <v>77.400000000000006</v>
      </c>
      <c r="O63" s="68">
        <v>2.16</v>
      </c>
      <c r="P63" s="44"/>
      <c r="Q63" s="52"/>
      <c r="R63" s="55"/>
      <c r="S63" s="53"/>
      <c r="T63" s="53"/>
      <c r="U63" s="53"/>
      <c r="V63" s="53"/>
      <c r="W63" s="53"/>
      <c r="X63" s="53"/>
      <c r="Y63" s="53"/>
      <c r="Z63" s="53"/>
      <c r="AA63" s="54"/>
      <c r="AB63" s="53"/>
      <c r="AC63" s="53"/>
      <c r="AD63" s="53"/>
      <c r="AE63" s="53"/>
      <c r="AF63" s="39"/>
    </row>
    <row r="64" spans="1:32" ht="18" x14ac:dyDescent="0.25">
      <c r="A64" s="121" t="s">
        <v>33</v>
      </c>
      <c r="B64" s="119"/>
      <c r="C64" s="68"/>
      <c r="D64" s="58">
        <f t="shared" si="2"/>
        <v>19.100000000000001</v>
      </c>
      <c r="E64" s="58">
        <f t="shared" si="2"/>
        <v>12.2</v>
      </c>
      <c r="F64" s="58">
        <f t="shared" si="2"/>
        <v>87.5</v>
      </c>
      <c r="G64" s="58">
        <f t="shared" si="2"/>
        <v>536.29999999999995</v>
      </c>
      <c r="H64" s="58">
        <f t="shared" si="2"/>
        <v>0.34799999999999998</v>
      </c>
      <c r="I64" s="58">
        <f t="shared" si="2"/>
        <v>0.18599999999999997</v>
      </c>
      <c r="J64" s="58">
        <f t="shared" si="2"/>
        <v>82.13000000000001</v>
      </c>
      <c r="K64" s="58">
        <f t="shared" si="2"/>
        <v>344.36</v>
      </c>
      <c r="L64" s="58">
        <f t="shared" si="2"/>
        <v>145.9</v>
      </c>
      <c r="M64" s="58">
        <f t="shared" si="2"/>
        <v>93.199999999999989</v>
      </c>
      <c r="N64" s="58">
        <f t="shared" si="2"/>
        <v>316.8</v>
      </c>
      <c r="O64" s="58">
        <f t="shared" si="2"/>
        <v>3.968</v>
      </c>
      <c r="P64" s="62"/>
      <c r="Q64" s="52"/>
      <c r="R64" s="55"/>
      <c r="S64" s="53"/>
      <c r="T64" s="53"/>
      <c r="U64" s="53"/>
      <c r="V64" s="53"/>
      <c r="W64" s="53"/>
      <c r="X64" s="53"/>
      <c r="Y64" s="54"/>
      <c r="Z64" s="54"/>
      <c r="AA64" s="53"/>
      <c r="AB64" s="53"/>
      <c r="AC64" s="53"/>
      <c r="AD64" s="53"/>
      <c r="AE64" s="53"/>
      <c r="AF64" s="39"/>
    </row>
    <row r="65" spans="1:32" ht="18" x14ac:dyDescent="0.25">
      <c r="A65" s="96" t="s">
        <v>36</v>
      </c>
      <c r="B65" s="96"/>
      <c r="C65" s="12"/>
      <c r="D65" s="43">
        <f t="shared" ref="D65:O65" si="3">D64+D57</f>
        <v>36.49</v>
      </c>
      <c r="E65" s="43">
        <f t="shared" si="3"/>
        <v>29</v>
      </c>
      <c r="F65" s="43">
        <f t="shared" si="3"/>
        <v>162.82</v>
      </c>
      <c r="G65" s="43">
        <f t="shared" si="3"/>
        <v>1050.44</v>
      </c>
      <c r="H65" s="43">
        <f t="shared" si="3"/>
        <v>0.84799999999999998</v>
      </c>
      <c r="I65" s="43">
        <f t="shared" si="3"/>
        <v>0.53599999999999992</v>
      </c>
      <c r="J65" s="43">
        <f t="shared" si="3"/>
        <v>82.65</v>
      </c>
      <c r="K65" s="43">
        <f t="shared" si="3"/>
        <v>394.19</v>
      </c>
      <c r="L65" s="43">
        <f t="shared" si="3"/>
        <v>468.76</v>
      </c>
      <c r="M65" s="43">
        <f t="shared" si="3"/>
        <v>264.55</v>
      </c>
      <c r="N65" s="43">
        <f t="shared" si="3"/>
        <v>549</v>
      </c>
      <c r="O65" s="43">
        <f t="shared" si="3"/>
        <v>7.3780000000000001</v>
      </c>
      <c r="P65" s="43"/>
      <c r="Q65" s="123"/>
      <c r="R65" s="123"/>
      <c r="S65" s="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</row>
    <row r="66" spans="1:32" ht="18" x14ac:dyDescent="0.25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122"/>
      <c r="R66" s="122"/>
      <c r="S66" s="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</row>
    <row r="67" spans="1:32" ht="20.25" x14ac:dyDescent="0.25">
      <c r="A67" s="36" t="s">
        <v>37</v>
      </c>
      <c r="B67" s="37"/>
      <c r="C67" s="12"/>
      <c r="D67" s="33"/>
      <c r="E67" s="87" t="s">
        <v>221</v>
      </c>
      <c r="F67" s="86"/>
      <c r="G67" s="86"/>
      <c r="H67" s="86"/>
      <c r="I67" s="86"/>
      <c r="J67" s="85"/>
      <c r="K67" s="85"/>
      <c r="L67" s="85"/>
      <c r="M67" s="85"/>
      <c r="N67" s="85"/>
      <c r="O67" s="85"/>
      <c r="P67" s="85"/>
    </row>
    <row r="68" spans="1:32" ht="20.25" x14ac:dyDescent="0.25">
      <c r="A68" s="36" t="s">
        <v>38</v>
      </c>
      <c r="B68" s="37"/>
      <c r="C68" s="12"/>
      <c r="D68" s="33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</row>
    <row r="69" spans="1:32" ht="20.25" x14ac:dyDescent="0.25">
      <c r="A69" s="36" t="s">
        <v>40</v>
      </c>
      <c r="B69" s="37"/>
      <c r="C69" s="12"/>
      <c r="D69" s="33"/>
      <c r="E69" s="87" t="s">
        <v>222</v>
      </c>
      <c r="F69" s="86"/>
      <c r="G69" s="86"/>
      <c r="H69" s="85"/>
      <c r="I69" s="85"/>
      <c r="J69" s="85"/>
      <c r="K69" s="85"/>
      <c r="L69" s="85"/>
      <c r="M69" s="85"/>
      <c r="N69" s="85"/>
      <c r="O69" s="85"/>
      <c r="P69" s="85"/>
    </row>
    <row r="70" spans="1:32" ht="18" x14ac:dyDescent="0.25">
      <c r="A70" s="36" t="s">
        <v>41</v>
      </c>
      <c r="B70" s="37"/>
      <c r="C70" s="12"/>
      <c r="D70" s="33"/>
      <c r="E70" s="38"/>
      <c r="F70" s="39"/>
      <c r="G70" s="39"/>
      <c r="H70" s="39"/>
      <c r="I70" s="39"/>
      <c r="J70" s="33"/>
      <c r="K70" s="33"/>
      <c r="L70" s="33"/>
      <c r="M70" s="33"/>
      <c r="N70" s="33"/>
      <c r="O70" s="33"/>
      <c r="P70" s="33"/>
    </row>
    <row r="71" spans="1:32" ht="18" x14ac:dyDescent="0.25">
      <c r="A71" s="4"/>
      <c r="B71" s="4"/>
      <c r="C71" s="3"/>
      <c r="D71" s="33"/>
      <c r="E71" s="38"/>
      <c r="F71" s="39"/>
      <c r="G71" s="39"/>
      <c r="H71" s="39"/>
      <c r="I71" s="39"/>
      <c r="J71" s="33"/>
      <c r="K71" s="33"/>
      <c r="L71" s="33"/>
      <c r="M71" s="33"/>
      <c r="N71" s="33"/>
      <c r="O71" s="33"/>
      <c r="P71" s="33"/>
    </row>
    <row r="72" spans="1:32" ht="18" x14ac:dyDescent="0.25">
      <c r="A72" s="4"/>
      <c r="B72" s="4"/>
      <c r="C72" s="3"/>
      <c r="D72" s="33"/>
      <c r="E72" s="38"/>
      <c r="F72" s="39"/>
      <c r="G72" s="39"/>
      <c r="H72" s="39"/>
      <c r="I72" s="39"/>
      <c r="J72" s="33"/>
      <c r="K72" s="33"/>
      <c r="L72" s="33"/>
      <c r="M72" s="33"/>
      <c r="N72" s="33"/>
      <c r="O72" s="33"/>
      <c r="P72" s="33"/>
    </row>
    <row r="73" spans="1:32" ht="18" x14ac:dyDescent="0.25">
      <c r="A73" s="4"/>
      <c r="B73" s="4"/>
      <c r="C73" s="3"/>
      <c r="D73" s="33"/>
      <c r="E73" s="38"/>
      <c r="F73" s="39"/>
      <c r="G73" s="39"/>
      <c r="H73" s="39"/>
      <c r="I73" s="39"/>
      <c r="J73" s="33"/>
      <c r="K73" s="33"/>
      <c r="L73" s="33"/>
      <c r="M73" s="33"/>
      <c r="N73" s="33"/>
      <c r="O73" s="33"/>
      <c r="P73" s="33"/>
    </row>
    <row r="74" spans="1:32" ht="18" x14ac:dyDescent="0.25">
      <c r="A74" s="4"/>
      <c r="B74" s="4"/>
      <c r="C74" s="3"/>
      <c r="D74" s="33"/>
      <c r="E74" s="38"/>
      <c r="F74" s="39"/>
      <c r="G74" s="39"/>
      <c r="H74" s="39"/>
      <c r="I74" s="39"/>
      <c r="J74" s="33"/>
      <c r="K74" s="33"/>
      <c r="L74" s="33"/>
      <c r="M74" s="33"/>
      <c r="N74" s="33"/>
      <c r="O74" s="33"/>
      <c r="P74" s="33"/>
    </row>
    <row r="75" spans="1:32" ht="22.5" customHeight="1" x14ac:dyDescent="0.25">
      <c r="A75" s="4"/>
      <c r="B75" s="4"/>
      <c r="C75" s="3"/>
      <c r="D75" s="33"/>
      <c r="E75" s="38"/>
      <c r="F75" s="39"/>
      <c r="G75" s="39"/>
      <c r="H75" s="39"/>
      <c r="I75" s="39"/>
      <c r="J75" s="33"/>
      <c r="K75" s="33"/>
      <c r="L75" s="33"/>
      <c r="M75" s="33"/>
      <c r="N75" s="33"/>
      <c r="O75" s="33"/>
      <c r="P75" s="33"/>
    </row>
    <row r="76" spans="1:32" ht="15.6" customHeight="1" x14ac:dyDescent="0.25">
      <c r="A76" s="110" t="s">
        <v>218</v>
      </c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</row>
    <row r="77" spans="1:32" ht="6.6" customHeight="1" x14ac:dyDescent="0.25">
      <c r="A77" s="110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</row>
    <row r="78" spans="1:32" ht="21" x14ac:dyDescent="0.25">
      <c r="A78" s="98" t="s">
        <v>1</v>
      </c>
      <c r="B78" s="98"/>
      <c r="C78" s="89"/>
      <c r="D78" s="89"/>
      <c r="E78" s="89"/>
      <c r="F78" s="89"/>
      <c r="G78" s="89"/>
      <c r="H78" s="98" t="s">
        <v>1</v>
      </c>
      <c r="I78" s="111"/>
      <c r="J78" s="111"/>
      <c r="K78" s="111"/>
      <c r="L78" s="111"/>
      <c r="M78" s="111"/>
      <c r="N78" s="111"/>
      <c r="O78" s="111"/>
      <c r="P78" s="111"/>
    </row>
    <row r="79" spans="1:32" ht="20.25" x14ac:dyDescent="0.25">
      <c r="A79" s="98" t="s">
        <v>215</v>
      </c>
      <c r="B79" s="98"/>
      <c r="C79" s="89"/>
      <c r="D79" s="89"/>
      <c r="E79" s="89"/>
      <c r="F79" s="89"/>
      <c r="G79" s="89"/>
      <c r="H79" s="98" t="s">
        <v>219</v>
      </c>
      <c r="I79" s="98"/>
      <c r="J79" s="98"/>
      <c r="K79" s="98"/>
      <c r="L79" s="98"/>
      <c r="M79" s="98"/>
      <c r="N79" s="98"/>
      <c r="O79" s="98"/>
      <c r="P79" s="98"/>
    </row>
    <row r="80" spans="1:32" ht="20.25" x14ac:dyDescent="0.3">
      <c r="A80" s="88" t="s">
        <v>4</v>
      </c>
      <c r="B80" s="88"/>
      <c r="C80" s="83"/>
      <c r="D80" s="88"/>
      <c r="E80" s="88"/>
      <c r="F80" s="88"/>
      <c r="G80" s="88"/>
      <c r="H80" s="99" t="s">
        <v>220</v>
      </c>
      <c r="I80" s="99"/>
      <c r="J80" s="99"/>
      <c r="K80" s="99"/>
      <c r="L80" s="99"/>
      <c r="M80" s="99"/>
      <c r="N80" s="99"/>
      <c r="O80" s="99"/>
      <c r="P80" s="99"/>
    </row>
    <row r="81" spans="1:16" ht="21" x14ac:dyDescent="0.35">
      <c r="A81" s="88" t="s">
        <v>6</v>
      </c>
      <c r="B81" s="88"/>
      <c r="C81" s="83"/>
      <c r="D81" s="88"/>
      <c r="E81" s="88"/>
      <c r="F81" s="88"/>
      <c r="G81" s="88"/>
      <c r="H81" s="99" t="s">
        <v>6</v>
      </c>
      <c r="I81" s="100"/>
      <c r="J81" s="84"/>
      <c r="K81" s="88"/>
      <c r="L81" s="88"/>
      <c r="M81" s="88"/>
      <c r="N81" s="88"/>
      <c r="O81" s="88"/>
      <c r="P81" s="88"/>
    </row>
    <row r="82" spans="1:16" ht="25.5" x14ac:dyDescent="0.35">
      <c r="A82" s="101" t="s">
        <v>87</v>
      </c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</row>
    <row r="83" spans="1:16" ht="20.25" x14ac:dyDescent="0.3">
      <c r="A83" s="97" t="s">
        <v>198</v>
      </c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</row>
    <row r="84" spans="1:16" ht="20.25" x14ac:dyDescent="0.3">
      <c r="A84" s="9"/>
      <c r="B84" s="9"/>
      <c r="C84" s="9"/>
      <c r="D84" s="9"/>
      <c r="E84" s="9"/>
      <c r="F84" s="9" t="s">
        <v>187</v>
      </c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ht="18" customHeight="1" x14ac:dyDescent="0.25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</row>
    <row r="86" spans="1:16" ht="18" x14ac:dyDescent="0.25">
      <c r="A86" s="10" t="s">
        <v>46</v>
      </c>
      <c r="B86" s="103" t="s">
        <v>8</v>
      </c>
      <c r="C86" s="103" t="s">
        <v>9</v>
      </c>
      <c r="D86" s="105" t="s">
        <v>10</v>
      </c>
      <c r="E86" s="106"/>
      <c r="F86" s="107"/>
      <c r="G86" s="103" t="s">
        <v>11</v>
      </c>
      <c r="H86" s="105" t="s">
        <v>12</v>
      </c>
      <c r="I86" s="106"/>
      <c r="J86" s="106"/>
      <c r="K86" s="106"/>
      <c r="L86" s="105" t="s">
        <v>13</v>
      </c>
      <c r="M86" s="106"/>
      <c r="N86" s="106"/>
      <c r="O86" s="107"/>
      <c r="P86" s="108" t="s">
        <v>14</v>
      </c>
    </row>
    <row r="87" spans="1:16" ht="18" x14ac:dyDescent="0.25">
      <c r="A87" s="12" t="s">
        <v>15</v>
      </c>
      <c r="B87" s="104"/>
      <c r="C87" s="104"/>
      <c r="D87" s="12" t="s">
        <v>16</v>
      </c>
      <c r="E87" s="12" t="s">
        <v>17</v>
      </c>
      <c r="F87" s="12" t="s">
        <v>18</v>
      </c>
      <c r="G87" s="104"/>
      <c r="H87" s="12" t="s">
        <v>19</v>
      </c>
      <c r="I87" s="12" t="s">
        <v>20</v>
      </c>
      <c r="J87" s="12" t="s">
        <v>21</v>
      </c>
      <c r="K87" s="12" t="s">
        <v>22</v>
      </c>
      <c r="L87" s="12" t="s">
        <v>23</v>
      </c>
      <c r="M87" s="12" t="s">
        <v>24</v>
      </c>
      <c r="N87" s="12" t="s">
        <v>25</v>
      </c>
      <c r="O87" s="12" t="s">
        <v>26</v>
      </c>
      <c r="P87" s="109"/>
    </row>
    <row r="88" spans="1:16" ht="18" x14ac:dyDescent="0.25">
      <c r="A88" s="90" t="s">
        <v>47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</row>
    <row r="89" spans="1:16" ht="18" x14ac:dyDescent="0.25">
      <c r="A89" s="92" t="s">
        <v>28</v>
      </c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</row>
    <row r="90" spans="1:16" ht="18" x14ac:dyDescent="0.25">
      <c r="A90" s="67" t="s">
        <v>129</v>
      </c>
      <c r="B90" s="67" t="s">
        <v>130</v>
      </c>
      <c r="C90" s="68">
        <v>190</v>
      </c>
      <c r="D90" s="68">
        <v>14.8</v>
      </c>
      <c r="E90" s="68">
        <v>14.9</v>
      </c>
      <c r="F90" s="68">
        <v>42.6</v>
      </c>
      <c r="G90" s="68">
        <v>348.3</v>
      </c>
      <c r="H90" s="68">
        <v>7.0000000000000007E-2</v>
      </c>
      <c r="I90" s="68">
        <v>0.12</v>
      </c>
      <c r="J90" s="68">
        <v>0.72</v>
      </c>
      <c r="K90" s="68">
        <v>262</v>
      </c>
      <c r="L90" s="68">
        <v>20</v>
      </c>
      <c r="M90" s="68">
        <v>44</v>
      </c>
      <c r="N90" s="68">
        <v>193</v>
      </c>
      <c r="O90" s="68">
        <v>2.2000000000000002</v>
      </c>
      <c r="P90" s="47"/>
    </row>
    <row r="91" spans="1:16" ht="18" x14ac:dyDescent="0.25">
      <c r="A91" s="67" t="s">
        <v>51</v>
      </c>
      <c r="B91" s="67" t="s">
        <v>131</v>
      </c>
      <c r="C91" s="68">
        <v>200</v>
      </c>
      <c r="D91" s="68">
        <v>0.2</v>
      </c>
      <c r="E91" s="68">
        <v>0</v>
      </c>
      <c r="F91" s="68">
        <v>6.5</v>
      </c>
      <c r="G91" s="68">
        <v>26.8</v>
      </c>
      <c r="H91" s="68">
        <v>0</v>
      </c>
      <c r="I91" s="68">
        <v>0.01</v>
      </c>
      <c r="J91" s="68">
        <v>0.04</v>
      </c>
      <c r="K91" s="68">
        <v>0.3</v>
      </c>
      <c r="L91" s="68">
        <v>4.5</v>
      </c>
      <c r="M91" s="68">
        <v>3.8</v>
      </c>
      <c r="N91" s="68">
        <v>7.2</v>
      </c>
      <c r="O91" s="68">
        <v>0.73</v>
      </c>
      <c r="P91" s="47"/>
    </row>
    <row r="92" spans="1:16" ht="18" x14ac:dyDescent="0.25">
      <c r="A92" s="67" t="s">
        <v>32</v>
      </c>
      <c r="B92" s="67" t="s">
        <v>52</v>
      </c>
      <c r="C92" s="68">
        <v>30</v>
      </c>
      <c r="D92" s="68">
        <v>2.2999999999999998</v>
      </c>
      <c r="E92" s="68">
        <v>0.3</v>
      </c>
      <c r="F92" s="68">
        <v>15.4</v>
      </c>
      <c r="G92" s="68">
        <v>70.3</v>
      </c>
      <c r="H92" s="68">
        <v>0.12</v>
      </c>
      <c r="I92" s="68">
        <v>0.09</v>
      </c>
      <c r="J92" s="68">
        <v>0.06</v>
      </c>
      <c r="K92" s="68">
        <v>0</v>
      </c>
      <c r="L92" s="68">
        <v>37.5</v>
      </c>
      <c r="M92" s="68">
        <v>12.3</v>
      </c>
      <c r="N92" s="68">
        <v>38.700000000000003</v>
      </c>
      <c r="O92" s="68">
        <v>1.08</v>
      </c>
      <c r="P92" s="47"/>
    </row>
    <row r="93" spans="1:16" ht="18" x14ac:dyDescent="0.25">
      <c r="A93" s="94" t="s">
        <v>29</v>
      </c>
      <c r="B93" s="94"/>
      <c r="C93" s="23"/>
      <c r="D93" s="24">
        <f t="shared" ref="D93:O93" si="4">SUM(D90:D92)</f>
        <v>17.3</v>
      </c>
      <c r="E93" s="24">
        <f t="shared" si="4"/>
        <v>15.200000000000001</v>
      </c>
      <c r="F93" s="24">
        <f t="shared" si="4"/>
        <v>64.5</v>
      </c>
      <c r="G93" s="24">
        <f t="shared" si="4"/>
        <v>445.40000000000003</v>
      </c>
      <c r="H93" s="24">
        <f t="shared" si="4"/>
        <v>0.19</v>
      </c>
      <c r="I93" s="24">
        <f t="shared" si="4"/>
        <v>0.22</v>
      </c>
      <c r="J93" s="24">
        <f t="shared" si="4"/>
        <v>0.82000000000000006</v>
      </c>
      <c r="K93" s="24">
        <f t="shared" si="4"/>
        <v>262.3</v>
      </c>
      <c r="L93" s="24">
        <f t="shared" si="4"/>
        <v>62</v>
      </c>
      <c r="M93" s="24">
        <f t="shared" si="4"/>
        <v>60.099999999999994</v>
      </c>
      <c r="N93" s="24">
        <f t="shared" si="4"/>
        <v>238.89999999999998</v>
      </c>
      <c r="O93" s="24">
        <f t="shared" si="4"/>
        <v>4.01</v>
      </c>
      <c r="P93" s="45"/>
    </row>
    <row r="94" spans="1:16" ht="18" x14ac:dyDescent="0.25">
      <c r="A94" s="95" t="s">
        <v>30</v>
      </c>
      <c r="B94" s="95"/>
      <c r="C94" s="95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0"/>
    </row>
    <row r="95" spans="1:16" ht="18" x14ac:dyDescent="0.25">
      <c r="A95" s="70" t="s">
        <v>134</v>
      </c>
      <c r="B95" s="70" t="s">
        <v>175</v>
      </c>
      <c r="C95" s="68">
        <v>50</v>
      </c>
      <c r="D95" s="68">
        <v>8.4</v>
      </c>
      <c r="E95" s="68">
        <v>7.9</v>
      </c>
      <c r="F95" s="68">
        <v>3.3</v>
      </c>
      <c r="G95" s="68">
        <v>118.25</v>
      </c>
      <c r="H95" s="68">
        <v>0.1</v>
      </c>
      <c r="I95" s="68">
        <v>0.8</v>
      </c>
      <c r="J95" s="68">
        <v>6.2</v>
      </c>
      <c r="K95" s="68">
        <v>2363.1</v>
      </c>
      <c r="L95" s="68">
        <v>19.399999999999999</v>
      </c>
      <c r="M95" s="68">
        <v>8.8000000000000007</v>
      </c>
      <c r="N95" s="68">
        <v>138.1</v>
      </c>
      <c r="O95" s="68">
        <v>2.9</v>
      </c>
      <c r="P95" s="47"/>
    </row>
    <row r="96" spans="1:16" ht="18" x14ac:dyDescent="0.25">
      <c r="A96" s="70" t="s">
        <v>136</v>
      </c>
      <c r="B96" s="70" t="s">
        <v>73</v>
      </c>
      <c r="C96" s="68">
        <v>150</v>
      </c>
      <c r="D96" s="68">
        <v>4.4000000000000004</v>
      </c>
      <c r="E96" s="68">
        <v>5.3</v>
      </c>
      <c r="F96" s="68">
        <v>30.5</v>
      </c>
      <c r="G96" s="68">
        <v>187.1</v>
      </c>
      <c r="H96" s="68">
        <v>0.05</v>
      </c>
      <c r="I96" s="68">
        <v>0.03</v>
      </c>
      <c r="J96" s="68">
        <v>0</v>
      </c>
      <c r="K96" s="68">
        <v>20.3</v>
      </c>
      <c r="L96" s="68">
        <v>19.5</v>
      </c>
      <c r="M96" s="68">
        <v>17.3</v>
      </c>
      <c r="N96" s="68">
        <v>142.5</v>
      </c>
      <c r="O96" s="68">
        <v>0.8</v>
      </c>
      <c r="P96" s="47"/>
    </row>
    <row r="97" spans="1:16" ht="18" x14ac:dyDescent="0.25">
      <c r="A97" s="70" t="s">
        <v>137</v>
      </c>
      <c r="B97" s="70" t="s">
        <v>82</v>
      </c>
      <c r="C97" s="68">
        <v>20</v>
      </c>
      <c r="D97" s="68">
        <v>0.3</v>
      </c>
      <c r="E97" s="68">
        <v>1.6</v>
      </c>
      <c r="F97" s="68">
        <v>0.6</v>
      </c>
      <c r="G97" s="68">
        <v>18.600000000000001</v>
      </c>
      <c r="H97" s="68">
        <v>2E-3</v>
      </c>
      <c r="I97" s="68">
        <v>8.0000000000000002E-3</v>
      </c>
      <c r="J97" s="68">
        <v>0.02</v>
      </c>
      <c r="K97" s="68">
        <v>7.8</v>
      </c>
      <c r="L97" s="68">
        <v>8</v>
      </c>
      <c r="M97" s="68">
        <v>0.9</v>
      </c>
      <c r="N97" s="68">
        <v>5.8</v>
      </c>
      <c r="O97" s="68">
        <v>0.02</v>
      </c>
      <c r="P97" s="47"/>
    </row>
    <row r="98" spans="1:16" ht="18" x14ac:dyDescent="0.25">
      <c r="A98" s="70" t="s">
        <v>138</v>
      </c>
      <c r="B98" s="70" t="s">
        <v>139</v>
      </c>
      <c r="C98" s="68">
        <v>200</v>
      </c>
      <c r="D98" s="68">
        <v>1</v>
      </c>
      <c r="E98" s="68">
        <v>0.1</v>
      </c>
      <c r="F98" s="68">
        <v>15.76</v>
      </c>
      <c r="G98" s="68">
        <v>66.900000000000006</v>
      </c>
      <c r="H98" s="68">
        <v>0.01</v>
      </c>
      <c r="I98" s="68">
        <v>0.03</v>
      </c>
      <c r="J98" s="68">
        <v>0.32</v>
      </c>
      <c r="K98" s="68">
        <v>70</v>
      </c>
      <c r="L98" s="68">
        <v>28</v>
      </c>
      <c r="M98" s="68">
        <v>18</v>
      </c>
      <c r="N98" s="68">
        <v>25</v>
      </c>
      <c r="O98" s="68">
        <v>0.57999999999999996</v>
      </c>
      <c r="P98" s="47"/>
    </row>
    <row r="99" spans="1:16" ht="18" x14ac:dyDescent="0.25">
      <c r="A99" s="67" t="s">
        <v>32</v>
      </c>
      <c r="B99" s="67" t="s">
        <v>52</v>
      </c>
      <c r="C99" s="68">
        <v>60</v>
      </c>
      <c r="D99" s="68">
        <v>3.4</v>
      </c>
      <c r="E99" s="68">
        <v>0.4</v>
      </c>
      <c r="F99" s="68">
        <v>22.1</v>
      </c>
      <c r="G99" s="68">
        <v>105.5</v>
      </c>
      <c r="H99" s="68">
        <v>0.18</v>
      </c>
      <c r="I99" s="68">
        <v>0.14000000000000001</v>
      </c>
      <c r="J99" s="68">
        <v>0.09</v>
      </c>
      <c r="K99" s="68">
        <v>0</v>
      </c>
      <c r="L99" s="68">
        <v>56.25</v>
      </c>
      <c r="M99" s="68">
        <v>18.45</v>
      </c>
      <c r="N99" s="68">
        <v>58.05</v>
      </c>
      <c r="O99" s="68">
        <v>1.62</v>
      </c>
      <c r="P99" s="47"/>
    </row>
    <row r="100" spans="1:16" ht="18" x14ac:dyDescent="0.25">
      <c r="A100" s="121" t="s">
        <v>33</v>
      </c>
      <c r="B100" s="119"/>
      <c r="C100" s="68"/>
      <c r="D100" s="62">
        <f>SUM(D95:D99)</f>
        <v>17.5</v>
      </c>
      <c r="E100" s="62">
        <f t="shared" ref="E100:O100" si="5">SUM(E95:E99)</f>
        <v>15.299999999999999</v>
      </c>
      <c r="F100" s="62">
        <f t="shared" si="5"/>
        <v>72.259999999999991</v>
      </c>
      <c r="G100" s="62">
        <f t="shared" si="5"/>
        <v>496.35</v>
      </c>
      <c r="H100" s="62">
        <f t="shared" si="5"/>
        <v>0.34200000000000003</v>
      </c>
      <c r="I100" s="62">
        <f t="shared" si="5"/>
        <v>1.008</v>
      </c>
      <c r="J100" s="62">
        <f t="shared" si="5"/>
        <v>6.63</v>
      </c>
      <c r="K100" s="62">
        <f t="shared" si="5"/>
        <v>2461.2000000000003</v>
      </c>
      <c r="L100" s="62">
        <f t="shared" si="5"/>
        <v>131.15</v>
      </c>
      <c r="M100" s="62">
        <f t="shared" si="5"/>
        <v>63.45</v>
      </c>
      <c r="N100" s="62">
        <f t="shared" si="5"/>
        <v>369.45000000000005</v>
      </c>
      <c r="O100" s="62">
        <f t="shared" si="5"/>
        <v>5.92</v>
      </c>
      <c r="P100" s="62"/>
    </row>
    <row r="101" spans="1:16" ht="18" x14ac:dyDescent="0.25">
      <c r="A101" s="96" t="s">
        <v>36</v>
      </c>
      <c r="B101" s="96"/>
      <c r="C101" s="12"/>
      <c r="D101" s="43">
        <f>D100+D93</f>
        <v>34.799999999999997</v>
      </c>
      <c r="E101" s="43">
        <f t="shared" ref="E101:O101" si="6">E100+E93</f>
        <v>30.5</v>
      </c>
      <c r="F101" s="43">
        <f t="shared" si="6"/>
        <v>136.76</v>
      </c>
      <c r="G101" s="43">
        <f t="shared" si="6"/>
        <v>941.75</v>
      </c>
      <c r="H101" s="43">
        <f t="shared" si="6"/>
        <v>0.53200000000000003</v>
      </c>
      <c r="I101" s="43">
        <f t="shared" si="6"/>
        <v>1.228</v>
      </c>
      <c r="J101" s="43">
        <f t="shared" si="6"/>
        <v>7.45</v>
      </c>
      <c r="K101" s="43">
        <f t="shared" si="6"/>
        <v>2723.5000000000005</v>
      </c>
      <c r="L101" s="43">
        <f t="shared" si="6"/>
        <v>193.15</v>
      </c>
      <c r="M101" s="43">
        <f t="shared" si="6"/>
        <v>123.55</v>
      </c>
      <c r="N101" s="43">
        <f t="shared" si="6"/>
        <v>608.35</v>
      </c>
      <c r="O101" s="43">
        <f t="shared" si="6"/>
        <v>9.93</v>
      </c>
      <c r="P101" s="43"/>
    </row>
    <row r="102" spans="1:16" ht="18" x14ac:dyDescent="0.25">
      <c r="A102" s="6"/>
      <c r="B102" s="6"/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20.25" x14ac:dyDescent="0.25">
      <c r="A103" s="36" t="s">
        <v>37</v>
      </c>
      <c r="B103" s="37"/>
      <c r="C103" s="12"/>
      <c r="D103" s="33"/>
      <c r="E103" s="87" t="s">
        <v>221</v>
      </c>
      <c r="F103" s="86"/>
      <c r="G103" s="86"/>
      <c r="H103" s="86"/>
      <c r="I103" s="86"/>
      <c r="J103" s="85"/>
      <c r="K103" s="85"/>
      <c r="L103" s="85"/>
      <c r="M103" s="85"/>
      <c r="N103" s="85"/>
      <c r="O103" s="85"/>
      <c r="P103" s="85"/>
    </row>
    <row r="104" spans="1:16" ht="20.25" x14ac:dyDescent="0.25">
      <c r="A104" s="36" t="s">
        <v>38</v>
      </c>
      <c r="B104" s="37"/>
      <c r="C104" s="12"/>
      <c r="D104" s="33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</row>
    <row r="105" spans="1:16" ht="20.25" x14ac:dyDescent="0.25">
      <c r="A105" s="36" t="s">
        <v>40</v>
      </c>
      <c r="B105" s="37"/>
      <c r="C105" s="12"/>
      <c r="D105" s="33"/>
      <c r="E105" s="87" t="s">
        <v>222</v>
      </c>
      <c r="F105" s="86"/>
      <c r="G105" s="86"/>
      <c r="H105" s="85"/>
      <c r="I105" s="85"/>
      <c r="J105" s="85"/>
      <c r="K105" s="85"/>
      <c r="L105" s="85"/>
      <c r="M105" s="85"/>
      <c r="N105" s="85"/>
      <c r="O105" s="85"/>
      <c r="P105" s="85"/>
    </row>
    <row r="106" spans="1:16" ht="18" x14ac:dyDescent="0.25">
      <c r="A106" s="36" t="s">
        <v>41</v>
      </c>
      <c r="B106" s="37"/>
      <c r="C106" s="12"/>
      <c r="D106" s="33"/>
      <c r="E106" s="38"/>
      <c r="F106" s="39"/>
      <c r="G106" s="39"/>
      <c r="H106" s="39"/>
      <c r="I106" s="39"/>
      <c r="J106" s="33"/>
      <c r="K106" s="33"/>
      <c r="L106" s="33"/>
      <c r="M106" s="33"/>
      <c r="N106" s="33"/>
      <c r="O106" s="33"/>
      <c r="P106" s="33"/>
    </row>
    <row r="107" spans="1:16" ht="18" x14ac:dyDescent="0.25">
      <c r="A107" s="4"/>
      <c r="B107" s="4"/>
      <c r="C107" s="3"/>
      <c r="D107" s="33"/>
      <c r="E107" s="38"/>
      <c r="F107" s="39"/>
      <c r="G107" s="39"/>
      <c r="H107" s="39"/>
      <c r="I107" s="39"/>
      <c r="J107" s="33"/>
      <c r="K107" s="33"/>
      <c r="L107" s="33"/>
      <c r="M107" s="33"/>
      <c r="N107" s="33"/>
      <c r="O107" s="33"/>
      <c r="P107" s="33"/>
    </row>
    <row r="108" spans="1:16" ht="18" x14ac:dyDescent="0.25">
      <c r="A108" s="4"/>
      <c r="B108" s="4"/>
      <c r="C108" s="3"/>
      <c r="D108" s="33"/>
      <c r="E108" s="38"/>
      <c r="F108" s="39"/>
      <c r="G108" s="39"/>
      <c r="H108" s="39"/>
      <c r="I108" s="39"/>
      <c r="J108" s="33"/>
      <c r="K108" s="33"/>
      <c r="L108" s="33"/>
      <c r="M108" s="33"/>
      <c r="N108" s="33"/>
      <c r="O108" s="33"/>
      <c r="P108" s="33"/>
    </row>
    <row r="109" spans="1:16" ht="18" x14ac:dyDescent="0.25">
      <c r="A109" s="4"/>
      <c r="B109" s="4"/>
      <c r="C109" s="3"/>
      <c r="D109" s="33"/>
      <c r="E109" s="38"/>
      <c r="F109" s="39"/>
      <c r="G109" s="39"/>
      <c r="H109" s="39"/>
      <c r="I109" s="39"/>
      <c r="J109" s="33"/>
      <c r="K109" s="33"/>
      <c r="L109" s="33"/>
      <c r="M109" s="33"/>
      <c r="N109" s="33"/>
      <c r="O109" s="33"/>
      <c r="P109" s="33"/>
    </row>
    <row r="110" spans="1:16" ht="18" x14ac:dyDescent="0.25">
      <c r="A110" s="4"/>
      <c r="B110" s="4"/>
      <c r="C110" s="3"/>
      <c r="D110" s="33"/>
      <c r="E110" s="38"/>
      <c r="F110" s="39"/>
      <c r="G110" s="39"/>
      <c r="H110" s="39"/>
      <c r="I110" s="39"/>
      <c r="J110" s="33"/>
      <c r="K110" s="33"/>
      <c r="L110" s="33"/>
      <c r="M110" s="33"/>
      <c r="N110" s="33"/>
      <c r="O110" s="33"/>
      <c r="P110" s="33"/>
    </row>
    <row r="111" spans="1:16" ht="18" x14ac:dyDescent="0.25">
      <c r="A111" s="4"/>
      <c r="B111" s="4"/>
      <c r="C111" s="3"/>
      <c r="D111" s="33"/>
      <c r="E111" s="38"/>
      <c r="F111" s="39"/>
      <c r="G111" s="39"/>
      <c r="H111" s="39"/>
      <c r="I111" s="39"/>
      <c r="J111" s="33"/>
      <c r="K111" s="33"/>
      <c r="L111" s="33"/>
      <c r="M111" s="33"/>
      <c r="N111" s="33"/>
      <c r="O111" s="33"/>
      <c r="P111" s="33"/>
    </row>
    <row r="112" spans="1:16" ht="25.5" customHeight="1" x14ac:dyDescent="0.25">
      <c r="A112" s="4"/>
      <c r="B112" s="4"/>
      <c r="C112" s="3"/>
      <c r="D112" s="33"/>
      <c r="E112" s="38"/>
      <c r="F112" s="39"/>
      <c r="G112" s="39"/>
      <c r="H112" s="39"/>
      <c r="I112" s="39"/>
      <c r="J112" s="33"/>
      <c r="K112" s="33"/>
      <c r="L112" s="33"/>
      <c r="M112" s="33"/>
      <c r="N112" s="33"/>
      <c r="O112" s="33"/>
      <c r="P112" s="33"/>
    </row>
    <row r="113" spans="1:16" ht="15.6" customHeight="1" x14ac:dyDescent="0.25">
      <c r="A113" s="110" t="s">
        <v>218</v>
      </c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</row>
    <row r="114" spans="1:16" ht="6.6" customHeight="1" x14ac:dyDescent="0.25">
      <c r="A114" s="110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</row>
    <row r="115" spans="1:16" ht="21" x14ac:dyDescent="0.25">
      <c r="A115" s="98" t="s">
        <v>1</v>
      </c>
      <c r="B115" s="98"/>
      <c r="C115" s="89"/>
      <c r="D115" s="89"/>
      <c r="E115" s="89"/>
      <c r="F115" s="89"/>
      <c r="G115" s="89"/>
      <c r="H115" s="98" t="s">
        <v>1</v>
      </c>
      <c r="I115" s="111"/>
      <c r="J115" s="111"/>
      <c r="K115" s="111"/>
      <c r="L115" s="111"/>
      <c r="M115" s="111"/>
      <c r="N115" s="111"/>
      <c r="O115" s="111"/>
      <c r="P115" s="111"/>
    </row>
    <row r="116" spans="1:16" ht="20.25" x14ac:dyDescent="0.25">
      <c r="A116" s="98" t="s">
        <v>215</v>
      </c>
      <c r="B116" s="98"/>
      <c r="C116" s="89"/>
      <c r="D116" s="89"/>
      <c r="E116" s="89"/>
      <c r="F116" s="89"/>
      <c r="G116" s="89"/>
      <c r="H116" s="98" t="s">
        <v>219</v>
      </c>
      <c r="I116" s="98"/>
      <c r="J116" s="98"/>
      <c r="K116" s="98"/>
      <c r="L116" s="98"/>
      <c r="M116" s="98"/>
      <c r="N116" s="98"/>
      <c r="O116" s="98"/>
      <c r="P116" s="98"/>
    </row>
    <row r="117" spans="1:16" ht="20.25" x14ac:dyDescent="0.3">
      <c r="A117" s="88" t="s">
        <v>4</v>
      </c>
      <c r="B117" s="88"/>
      <c r="C117" s="83"/>
      <c r="D117" s="88"/>
      <c r="E117" s="88"/>
      <c r="F117" s="88"/>
      <c r="G117" s="88"/>
      <c r="H117" s="99" t="s">
        <v>220</v>
      </c>
      <c r="I117" s="99"/>
      <c r="J117" s="99"/>
      <c r="K117" s="99"/>
      <c r="L117" s="99"/>
      <c r="M117" s="99"/>
      <c r="N117" s="99"/>
      <c r="O117" s="99"/>
      <c r="P117" s="99"/>
    </row>
    <row r="118" spans="1:16" ht="21" x14ac:dyDescent="0.35">
      <c r="A118" s="88" t="s">
        <v>6</v>
      </c>
      <c r="B118" s="88"/>
      <c r="C118" s="83"/>
      <c r="D118" s="88"/>
      <c r="E118" s="88"/>
      <c r="F118" s="88"/>
      <c r="G118" s="88"/>
      <c r="H118" s="99" t="s">
        <v>6</v>
      </c>
      <c r="I118" s="100"/>
      <c r="J118" s="84"/>
      <c r="K118" s="88"/>
      <c r="L118" s="88"/>
      <c r="M118" s="88"/>
      <c r="N118" s="88"/>
      <c r="O118" s="88"/>
      <c r="P118" s="88"/>
    </row>
    <row r="119" spans="1:16" ht="25.5" x14ac:dyDescent="0.35">
      <c r="A119" s="101" t="s">
        <v>87</v>
      </c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</row>
    <row r="120" spans="1:16" ht="20.25" x14ac:dyDescent="0.3">
      <c r="A120" s="97" t="s">
        <v>198</v>
      </c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</row>
    <row r="121" spans="1:16" ht="20.25" x14ac:dyDescent="0.3">
      <c r="A121" s="9"/>
      <c r="B121" s="9"/>
      <c r="C121" s="9"/>
      <c r="D121" s="9"/>
      <c r="E121" s="9"/>
      <c r="F121" s="9" t="s">
        <v>187</v>
      </c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 ht="20.25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 ht="18" x14ac:dyDescent="0.25">
      <c r="A123" s="10" t="s">
        <v>49</v>
      </c>
      <c r="B123" s="103" t="s">
        <v>8</v>
      </c>
      <c r="C123" s="103" t="s">
        <v>9</v>
      </c>
      <c r="D123" s="105" t="s">
        <v>10</v>
      </c>
      <c r="E123" s="106"/>
      <c r="F123" s="107"/>
      <c r="G123" s="103" t="s">
        <v>11</v>
      </c>
      <c r="H123" s="105" t="s">
        <v>12</v>
      </c>
      <c r="I123" s="106"/>
      <c r="J123" s="106"/>
      <c r="K123" s="106"/>
      <c r="L123" s="105" t="s">
        <v>13</v>
      </c>
      <c r="M123" s="106"/>
      <c r="N123" s="106"/>
      <c r="O123" s="107"/>
      <c r="P123" s="108" t="s">
        <v>14</v>
      </c>
    </row>
    <row r="124" spans="1:16" ht="18" customHeight="1" x14ac:dyDescent="0.25">
      <c r="A124" s="12" t="s">
        <v>15</v>
      </c>
      <c r="B124" s="104"/>
      <c r="C124" s="104"/>
      <c r="D124" s="12" t="s">
        <v>16</v>
      </c>
      <c r="E124" s="12" t="s">
        <v>17</v>
      </c>
      <c r="F124" s="12" t="s">
        <v>18</v>
      </c>
      <c r="G124" s="104"/>
      <c r="H124" s="12" t="s">
        <v>19</v>
      </c>
      <c r="I124" s="12" t="s">
        <v>20</v>
      </c>
      <c r="J124" s="12" t="s">
        <v>21</v>
      </c>
      <c r="K124" s="12" t="s">
        <v>22</v>
      </c>
      <c r="L124" s="12" t="s">
        <v>23</v>
      </c>
      <c r="M124" s="12" t="s">
        <v>24</v>
      </c>
      <c r="N124" s="12" t="s">
        <v>25</v>
      </c>
      <c r="O124" s="12" t="s">
        <v>26</v>
      </c>
      <c r="P124" s="109"/>
    </row>
    <row r="125" spans="1:16" ht="18" x14ac:dyDescent="0.25">
      <c r="A125" s="90" t="s">
        <v>74</v>
      </c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</row>
    <row r="126" spans="1:16" ht="18" x14ac:dyDescent="0.25">
      <c r="A126" s="92" t="s">
        <v>28</v>
      </c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</row>
    <row r="127" spans="1:16" ht="18" x14ac:dyDescent="0.25">
      <c r="A127" s="67" t="s">
        <v>103</v>
      </c>
      <c r="B127" s="67" t="s">
        <v>104</v>
      </c>
      <c r="C127" s="68">
        <v>15</v>
      </c>
      <c r="D127" s="68">
        <v>3.5</v>
      </c>
      <c r="E127" s="68">
        <v>4.4000000000000004</v>
      </c>
      <c r="F127" s="68">
        <v>0</v>
      </c>
      <c r="G127" s="68">
        <v>53.8</v>
      </c>
      <c r="H127" s="68">
        <v>0.01</v>
      </c>
      <c r="I127" s="68">
        <v>0.05</v>
      </c>
      <c r="J127" s="68">
        <v>0.11</v>
      </c>
      <c r="K127" s="68">
        <v>39</v>
      </c>
      <c r="L127" s="68">
        <v>132</v>
      </c>
      <c r="M127" s="68">
        <v>5.3</v>
      </c>
      <c r="N127" s="68">
        <v>75</v>
      </c>
      <c r="O127" s="68">
        <v>0.15</v>
      </c>
      <c r="P127" s="47"/>
    </row>
    <row r="128" spans="1:16" ht="18" x14ac:dyDescent="0.25">
      <c r="A128" s="67" t="s">
        <v>140</v>
      </c>
      <c r="B128" s="67" t="s">
        <v>141</v>
      </c>
      <c r="C128" s="68">
        <v>200</v>
      </c>
      <c r="D128" s="68">
        <v>6.8</v>
      </c>
      <c r="E128" s="68">
        <v>7.6</v>
      </c>
      <c r="F128" s="68">
        <v>24.7</v>
      </c>
      <c r="G128" s="68">
        <v>192.6</v>
      </c>
      <c r="H128" s="68">
        <v>0.14000000000000001</v>
      </c>
      <c r="I128" s="68">
        <v>0.17</v>
      </c>
      <c r="J128" s="68">
        <v>0.61</v>
      </c>
      <c r="K128" s="68">
        <v>29.1</v>
      </c>
      <c r="L128" s="68">
        <v>146</v>
      </c>
      <c r="M128" s="68">
        <v>46</v>
      </c>
      <c r="N128" s="68">
        <v>188</v>
      </c>
      <c r="O128" s="68">
        <v>1.2</v>
      </c>
      <c r="P128" s="47"/>
    </row>
    <row r="129" spans="1:16" ht="18" x14ac:dyDescent="0.25">
      <c r="A129" s="67" t="s">
        <v>142</v>
      </c>
      <c r="B129" s="67" t="s">
        <v>143</v>
      </c>
      <c r="C129" s="68">
        <v>200</v>
      </c>
      <c r="D129" s="68">
        <v>3.8</v>
      </c>
      <c r="E129" s="68">
        <v>2.9</v>
      </c>
      <c r="F129" s="68">
        <v>11.3</v>
      </c>
      <c r="G129" s="68">
        <v>86</v>
      </c>
      <c r="H129" s="68">
        <v>0.03</v>
      </c>
      <c r="I129" s="68">
        <v>0.13</v>
      </c>
      <c r="J129" s="68">
        <v>0.52</v>
      </c>
      <c r="K129" s="68">
        <v>13.3</v>
      </c>
      <c r="L129" s="68">
        <v>111</v>
      </c>
      <c r="M129" s="68">
        <v>31</v>
      </c>
      <c r="N129" s="68">
        <v>107</v>
      </c>
      <c r="O129" s="68">
        <v>1.07</v>
      </c>
      <c r="P129" s="47"/>
    </row>
    <row r="130" spans="1:16" ht="18" x14ac:dyDescent="0.25">
      <c r="A130" s="67" t="s">
        <v>32</v>
      </c>
      <c r="B130" s="67" t="s">
        <v>52</v>
      </c>
      <c r="C130" s="68">
        <v>30</v>
      </c>
      <c r="D130" s="68">
        <v>2.2999999999999998</v>
      </c>
      <c r="E130" s="68">
        <v>0.2</v>
      </c>
      <c r="F130" s="68">
        <v>15.4</v>
      </c>
      <c r="G130" s="68">
        <v>70.3</v>
      </c>
      <c r="H130" s="68">
        <v>0.12</v>
      </c>
      <c r="I130" s="68">
        <v>0.09</v>
      </c>
      <c r="J130" s="68">
        <v>0.06</v>
      </c>
      <c r="K130" s="68">
        <v>0</v>
      </c>
      <c r="L130" s="68">
        <v>37.5</v>
      </c>
      <c r="M130" s="68">
        <v>12.3</v>
      </c>
      <c r="N130" s="68">
        <v>38.700000000000003</v>
      </c>
      <c r="O130" s="68">
        <v>1.08</v>
      </c>
      <c r="P130" s="47"/>
    </row>
    <row r="131" spans="1:16" ht="18" x14ac:dyDescent="0.25">
      <c r="A131" s="94" t="s">
        <v>29</v>
      </c>
      <c r="B131" s="94"/>
      <c r="C131" s="23"/>
      <c r="D131" s="24">
        <f t="shared" ref="D131:O137" si="7">SUM(D127:D130)</f>
        <v>16.400000000000002</v>
      </c>
      <c r="E131" s="24">
        <f t="shared" si="7"/>
        <v>15.1</v>
      </c>
      <c r="F131" s="24">
        <f t="shared" si="7"/>
        <v>51.4</v>
      </c>
      <c r="G131" s="24">
        <f t="shared" si="7"/>
        <v>402.7</v>
      </c>
      <c r="H131" s="24">
        <f t="shared" si="7"/>
        <v>0.30000000000000004</v>
      </c>
      <c r="I131" s="24">
        <f t="shared" si="7"/>
        <v>0.44000000000000006</v>
      </c>
      <c r="J131" s="24">
        <f t="shared" si="7"/>
        <v>1.3</v>
      </c>
      <c r="K131" s="24">
        <f t="shared" si="7"/>
        <v>81.399999999999991</v>
      </c>
      <c r="L131" s="24">
        <f t="shared" si="7"/>
        <v>426.5</v>
      </c>
      <c r="M131" s="24">
        <f t="shared" si="7"/>
        <v>94.6</v>
      </c>
      <c r="N131" s="24">
        <f t="shared" si="7"/>
        <v>408.7</v>
      </c>
      <c r="O131" s="24">
        <f t="shared" si="7"/>
        <v>3.5</v>
      </c>
      <c r="P131" s="45"/>
    </row>
    <row r="132" spans="1:16" ht="18" x14ac:dyDescent="0.25">
      <c r="A132" s="95" t="s">
        <v>30</v>
      </c>
      <c r="B132" s="95"/>
      <c r="C132" s="95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0"/>
    </row>
    <row r="133" spans="1:16" ht="18" x14ac:dyDescent="0.25">
      <c r="A133" s="67" t="s">
        <v>145</v>
      </c>
      <c r="B133" s="70" t="s">
        <v>95</v>
      </c>
      <c r="C133" s="68">
        <v>90</v>
      </c>
      <c r="D133" s="68">
        <v>10</v>
      </c>
      <c r="E133" s="68">
        <v>5.2</v>
      </c>
      <c r="F133" s="68">
        <v>4.3</v>
      </c>
      <c r="G133" s="68">
        <v>113.8</v>
      </c>
      <c r="H133" s="68">
        <v>0.04</v>
      </c>
      <c r="I133" s="68">
        <v>0.05</v>
      </c>
      <c r="J133" s="68">
        <v>0.02</v>
      </c>
      <c r="K133" s="68">
        <v>257.39999999999998</v>
      </c>
      <c r="L133" s="68">
        <v>20.7</v>
      </c>
      <c r="M133" s="68">
        <v>49.5</v>
      </c>
      <c r="N133" s="68">
        <v>100.8</v>
      </c>
      <c r="O133" s="68">
        <v>0.9</v>
      </c>
      <c r="P133" s="47"/>
    </row>
    <row r="134" spans="1:16" ht="18" x14ac:dyDescent="0.25">
      <c r="A134" s="67" t="s">
        <v>146</v>
      </c>
      <c r="B134" s="70" t="s">
        <v>31</v>
      </c>
      <c r="C134" s="68">
        <v>150</v>
      </c>
      <c r="D134" s="68">
        <v>5.2</v>
      </c>
      <c r="E134" s="68">
        <v>7.3</v>
      </c>
      <c r="F134" s="68">
        <v>36</v>
      </c>
      <c r="G134" s="68">
        <v>233.7</v>
      </c>
      <c r="H134" s="68">
        <v>0.21</v>
      </c>
      <c r="I134" s="68">
        <v>0.12</v>
      </c>
      <c r="J134" s="68">
        <v>0</v>
      </c>
      <c r="K134" s="68">
        <v>19.2</v>
      </c>
      <c r="L134" s="68">
        <v>15</v>
      </c>
      <c r="M134" s="68">
        <v>120</v>
      </c>
      <c r="N134" s="68">
        <v>181</v>
      </c>
      <c r="O134" s="68">
        <v>4.04</v>
      </c>
      <c r="P134" s="47"/>
    </row>
    <row r="135" spans="1:16" ht="18" x14ac:dyDescent="0.25">
      <c r="A135" s="67" t="s">
        <v>56</v>
      </c>
      <c r="B135" s="67" t="s">
        <v>57</v>
      </c>
      <c r="C135" s="68">
        <v>200</v>
      </c>
      <c r="D135" s="68">
        <v>0.5</v>
      </c>
      <c r="E135" s="68">
        <v>0</v>
      </c>
      <c r="F135" s="68">
        <v>19.8</v>
      </c>
      <c r="G135" s="68">
        <v>81</v>
      </c>
      <c r="H135" s="68">
        <v>0</v>
      </c>
      <c r="I135" s="68">
        <v>0</v>
      </c>
      <c r="J135" s="68">
        <v>0.02</v>
      </c>
      <c r="K135" s="68">
        <v>15</v>
      </c>
      <c r="L135" s="68">
        <v>50</v>
      </c>
      <c r="M135" s="68">
        <v>2.1</v>
      </c>
      <c r="N135" s="68">
        <v>4.3</v>
      </c>
      <c r="O135" s="68">
        <v>0.09</v>
      </c>
      <c r="P135" s="44"/>
    </row>
    <row r="136" spans="1:16" ht="18" x14ac:dyDescent="0.25">
      <c r="A136" s="67" t="s">
        <v>32</v>
      </c>
      <c r="B136" s="67" t="s">
        <v>52</v>
      </c>
      <c r="C136" s="68">
        <v>60</v>
      </c>
      <c r="D136" s="68">
        <v>2.2999999999999998</v>
      </c>
      <c r="E136" s="68">
        <v>0.2</v>
      </c>
      <c r="F136" s="68">
        <v>15.4</v>
      </c>
      <c r="G136" s="68">
        <v>70.3</v>
      </c>
      <c r="H136" s="68">
        <v>0.12</v>
      </c>
      <c r="I136" s="68">
        <v>0.09</v>
      </c>
      <c r="J136" s="68">
        <v>0.06</v>
      </c>
      <c r="K136" s="68">
        <v>0</v>
      </c>
      <c r="L136" s="68">
        <v>37.5</v>
      </c>
      <c r="M136" s="68">
        <v>12.3</v>
      </c>
      <c r="N136" s="68">
        <v>38.700000000000003</v>
      </c>
      <c r="O136" s="68">
        <v>1.08</v>
      </c>
      <c r="P136" s="47"/>
    </row>
    <row r="137" spans="1:16" ht="18" x14ac:dyDescent="0.25">
      <c r="A137" s="94" t="s">
        <v>33</v>
      </c>
      <c r="B137" s="94"/>
      <c r="C137" s="23"/>
      <c r="D137" s="28">
        <f t="shared" si="7"/>
        <v>18</v>
      </c>
      <c r="E137" s="28">
        <f t="shared" si="7"/>
        <v>12.7</v>
      </c>
      <c r="F137" s="28">
        <f t="shared" si="7"/>
        <v>75.5</v>
      </c>
      <c r="G137" s="28">
        <f t="shared" si="7"/>
        <v>498.8</v>
      </c>
      <c r="H137" s="28">
        <f t="shared" si="7"/>
        <v>0.37</v>
      </c>
      <c r="I137" s="28">
        <f t="shared" si="7"/>
        <v>0.26</v>
      </c>
      <c r="J137" s="28">
        <f t="shared" si="7"/>
        <v>0.1</v>
      </c>
      <c r="K137" s="28">
        <f t="shared" si="7"/>
        <v>291.59999999999997</v>
      </c>
      <c r="L137" s="28">
        <f t="shared" si="7"/>
        <v>123.2</v>
      </c>
      <c r="M137" s="28">
        <f t="shared" si="7"/>
        <v>183.9</v>
      </c>
      <c r="N137" s="28">
        <f t="shared" si="7"/>
        <v>324.8</v>
      </c>
      <c r="O137" s="28">
        <f t="shared" si="7"/>
        <v>6.11</v>
      </c>
      <c r="P137" s="62"/>
    </row>
    <row r="138" spans="1:16" ht="18" x14ac:dyDescent="0.25">
      <c r="A138" s="96" t="s">
        <v>36</v>
      </c>
      <c r="B138" s="96"/>
      <c r="C138" s="12"/>
      <c r="D138" s="43">
        <f t="shared" ref="D138:O138" si="8">D137+D131</f>
        <v>34.400000000000006</v>
      </c>
      <c r="E138" s="43">
        <f t="shared" si="8"/>
        <v>27.799999999999997</v>
      </c>
      <c r="F138" s="43">
        <f t="shared" si="8"/>
        <v>126.9</v>
      </c>
      <c r="G138" s="43">
        <f t="shared" si="8"/>
        <v>901.5</v>
      </c>
      <c r="H138" s="43">
        <f t="shared" si="8"/>
        <v>0.67</v>
      </c>
      <c r="I138" s="43">
        <f t="shared" si="8"/>
        <v>0.70000000000000007</v>
      </c>
      <c r="J138" s="43">
        <f t="shared" si="8"/>
        <v>1.4000000000000001</v>
      </c>
      <c r="K138" s="43">
        <f t="shared" si="8"/>
        <v>372.99999999999994</v>
      </c>
      <c r="L138" s="43">
        <f t="shared" si="8"/>
        <v>549.70000000000005</v>
      </c>
      <c r="M138" s="43">
        <f t="shared" si="8"/>
        <v>278.5</v>
      </c>
      <c r="N138" s="43">
        <f t="shared" si="8"/>
        <v>733.5</v>
      </c>
      <c r="O138" s="43">
        <f t="shared" si="8"/>
        <v>9.61</v>
      </c>
      <c r="P138" s="63"/>
    </row>
    <row r="139" spans="1:16" ht="18" x14ac:dyDescent="0.25">
      <c r="A139" s="6"/>
      <c r="B139" s="6"/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20.25" x14ac:dyDescent="0.25">
      <c r="A140" s="36" t="s">
        <v>37</v>
      </c>
      <c r="B140" s="37"/>
      <c r="C140" s="12"/>
      <c r="D140" s="33"/>
      <c r="E140" s="87" t="s">
        <v>221</v>
      </c>
      <c r="F140" s="86"/>
      <c r="G140" s="86"/>
      <c r="H140" s="86"/>
      <c r="I140" s="86"/>
      <c r="J140" s="85"/>
      <c r="K140" s="85"/>
      <c r="L140" s="85"/>
      <c r="M140" s="85"/>
      <c r="N140" s="85"/>
      <c r="O140" s="85"/>
      <c r="P140" s="85"/>
    </row>
    <row r="141" spans="1:16" ht="20.25" x14ac:dyDescent="0.25">
      <c r="A141" s="36" t="s">
        <v>38</v>
      </c>
      <c r="B141" s="37"/>
      <c r="C141" s="12"/>
      <c r="D141" s="33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</row>
    <row r="142" spans="1:16" ht="20.25" x14ac:dyDescent="0.25">
      <c r="A142" s="36" t="s">
        <v>40</v>
      </c>
      <c r="B142" s="37"/>
      <c r="C142" s="12"/>
      <c r="D142" s="33"/>
      <c r="E142" s="87" t="s">
        <v>222</v>
      </c>
      <c r="F142" s="86"/>
      <c r="G142" s="86"/>
      <c r="H142" s="85"/>
      <c r="I142" s="85"/>
      <c r="J142" s="85"/>
      <c r="K142" s="85"/>
      <c r="L142" s="85"/>
      <c r="M142" s="85"/>
      <c r="N142" s="85"/>
      <c r="O142" s="85"/>
      <c r="P142" s="85"/>
    </row>
    <row r="143" spans="1:16" ht="18" x14ac:dyDescent="0.25">
      <c r="A143" s="4"/>
      <c r="B143" s="4"/>
      <c r="C143" s="3"/>
      <c r="D143" s="33"/>
      <c r="E143" s="38"/>
      <c r="F143" s="39"/>
      <c r="G143" s="39"/>
      <c r="H143" s="39"/>
      <c r="I143" s="39"/>
      <c r="J143" s="33"/>
      <c r="K143" s="33"/>
      <c r="L143" s="33"/>
      <c r="M143" s="33"/>
      <c r="N143" s="33"/>
      <c r="O143" s="33"/>
      <c r="P143" s="33"/>
    </row>
    <row r="144" spans="1:16" ht="18" x14ac:dyDescent="0.25">
      <c r="A144" s="4"/>
      <c r="B144" s="4"/>
      <c r="C144" s="3"/>
      <c r="D144" s="33"/>
      <c r="E144" s="38"/>
      <c r="F144" s="39"/>
      <c r="G144" s="39"/>
      <c r="H144" s="39"/>
      <c r="I144" s="39"/>
      <c r="J144" s="33"/>
      <c r="K144" s="33"/>
      <c r="L144" s="33"/>
      <c r="M144" s="33"/>
      <c r="N144" s="33"/>
      <c r="O144" s="33"/>
      <c r="P144" s="33"/>
    </row>
    <row r="145" spans="1:16" ht="18" x14ac:dyDescent="0.25">
      <c r="A145" s="4"/>
      <c r="B145" s="4"/>
      <c r="C145" s="3"/>
      <c r="D145" s="33"/>
      <c r="E145" s="38"/>
      <c r="F145" s="39"/>
      <c r="G145" s="39"/>
      <c r="H145" s="39"/>
      <c r="I145" s="39"/>
      <c r="J145" s="33"/>
      <c r="K145" s="33"/>
      <c r="L145" s="33"/>
      <c r="M145" s="33"/>
      <c r="N145" s="33"/>
      <c r="O145" s="33"/>
      <c r="P145" s="33"/>
    </row>
    <row r="146" spans="1:16" ht="18" x14ac:dyDescent="0.25">
      <c r="A146" s="4"/>
      <c r="B146" s="4"/>
      <c r="C146" s="3"/>
      <c r="D146" s="33"/>
      <c r="E146" s="38"/>
      <c r="F146" s="39"/>
      <c r="G146" s="39"/>
      <c r="H146" s="39"/>
      <c r="I146" s="39"/>
      <c r="J146" s="33"/>
      <c r="K146" s="33"/>
      <c r="L146" s="33"/>
      <c r="M146" s="33"/>
      <c r="N146" s="33"/>
      <c r="O146" s="33"/>
      <c r="P146" s="33"/>
    </row>
    <row r="147" spans="1:16" ht="18" x14ac:dyDescent="0.25">
      <c r="A147" s="4"/>
      <c r="B147" s="4"/>
      <c r="C147" s="3"/>
      <c r="D147" s="33"/>
      <c r="E147" s="38"/>
      <c r="F147" s="39"/>
      <c r="G147" s="39"/>
      <c r="H147" s="39"/>
      <c r="I147" s="39"/>
      <c r="J147" s="33"/>
      <c r="K147" s="33"/>
      <c r="L147" s="33"/>
      <c r="M147" s="33"/>
      <c r="N147" s="33"/>
      <c r="O147" s="33"/>
      <c r="P147" s="33"/>
    </row>
    <row r="148" spans="1:16" ht="18" x14ac:dyDescent="0.25">
      <c r="A148" s="4"/>
      <c r="B148" s="4"/>
      <c r="C148" s="3"/>
      <c r="D148" s="33"/>
      <c r="E148" s="38"/>
      <c r="F148" s="39"/>
      <c r="G148" s="39"/>
      <c r="H148" s="39"/>
      <c r="I148" s="39"/>
      <c r="J148" s="33"/>
      <c r="K148" s="33"/>
      <c r="L148" s="33"/>
      <c r="M148" s="33"/>
      <c r="N148" s="33"/>
      <c r="O148" s="33"/>
      <c r="P148" s="33"/>
    </row>
    <row r="149" spans="1:16" ht="15.6" customHeight="1" x14ac:dyDescent="0.25">
      <c r="A149" s="118"/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</row>
    <row r="150" spans="1:16" ht="12.6" customHeight="1" x14ac:dyDescent="0.25">
      <c r="A150" s="118"/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</row>
    <row r="151" spans="1:16" ht="15.6" customHeight="1" x14ac:dyDescent="0.25">
      <c r="A151" s="110" t="s">
        <v>218</v>
      </c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</row>
    <row r="152" spans="1:16" ht="6.6" customHeight="1" x14ac:dyDescent="0.25">
      <c r="A152" s="110"/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</row>
    <row r="153" spans="1:16" ht="21" x14ac:dyDescent="0.25">
      <c r="A153" s="98" t="s">
        <v>1</v>
      </c>
      <c r="B153" s="98"/>
      <c r="C153" s="89"/>
      <c r="D153" s="89"/>
      <c r="E153" s="89"/>
      <c r="F153" s="89"/>
      <c r="G153" s="89"/>
      <c r="H153" s="98" t="s">
        <v>1</v>
      </c>
      <c r="I153" s="111"/>
      <c r="J153" s="111"/>
      <c r="K153" s="111"/>
      <c r="L153" s="111"/>
      <c r="M153" s="111"/>
      <c r="N153" s="111"/>
      <c r="O153" s="111"/>
      <c r="P153" s="111"/>
    </row>
    <row r="154" spans="1:16" ht="20.25" x14ac:dyDescent="0.25">
      <c r="A154" s="98" t="s">
        <v>215</v>
      </c>
      <c r="B154" s="98"/>
      <c r="C154" s="89"/>
      <c r="D154" s="89"/>
      <c r="E154" s="89"/>
      <c r="F154" s="89"/>
      <c r="G154" s="89"/>
      <c r="H154" s="98" t="s">
        <v>219</v>
      </c>
      <c r="I154" s="98"/>
      <c r="J154" s="98"/>
      <c r="K154" s="98"/>
      <c r="L154" s="98"/>
      <c r="M154" s="98"/>
      <c r="N154" s="98"/>
      <c r="O154" s="98"/>
      <c r="P154" s="98"/>
    </row>
    <row r="155" spans="1:16" ht="20.25" x14ac:dyDescent="0.3">
      <c r="A155" s="88" t="s">
        <v>4</v>
      </c>
      <c r="B155" s="88"/>
      <c r="C155" s="83"/>
      <c r="D155" s="88"/>
      <c r="E155" s="88"/>
      <c r="F155" s="88"/>
      <c r="G155" s="88"/>
      <c r="H155" s="99" t="s">
        <v>220</v>
      </c>
      <c r="I155" s="99"/>
      <c r="J155" s="99"/>
      <c r="K155" s="99"/>
      <c r="L155" s="99"/>
      <c r="M155" s="99"/>
      <c r="N155" s="99"/>
      <c r="O155" s="99"/>
      <c r="P155" s="99"/>
    </row>
    <row r="156" spans="1:16" ht="21" x14ac:dyDescent="0.35">
      <c r="A156" s="88" t="s">
        <v>6</v>
      </c>
      <c r="B156" s="88"/>
      <c r="C156" s="83"/>
      <c r="D156" s="88"/>
      <c r="E156" s="88"/>
      <c r="F156" s="88"/>
      <c r="G156" s="88"/>
      <c r="H156" s="99" t="s">
        <v>6</v>
      </c>
      <c r="I156" s="100"/>
      <c r="J156" s="84"/>
      <c r="K156" s="88"/>
      <c r="L156" s="88"/>
      <c r="M156" s="88"/>
      <c r="N156" s="88"/>
      <c r="O156" s="88"/>
      <c r="P156" s="88"/>
    </row>
    <row r="157" spans="1:16" ht="25.5" x14ac:dyDescent="0.35">
      <c r="A157" s="101" t="s">
        <v>87</v>
      </c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</row>
    <row r="158" spans="1:16" ht="20.25" x14ac:dyDescent="0.3">
      <c r="A158" s="97" t="s">
        <v>198</v>
      </c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</row>
    <row r="159" spans="1:16" ht="20.25" x14ac:dyDescent="0.3">
      <c r="A159" s="9"/>
      <c r="B159" s="9"/>
      <c r="C159" s="9"/>
      <c r="D159" s="9"/>
      <c r="E159" s="9"/>
      <c r="F159" s="9" t="s">
        <v>187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1:16" ht="18" x14ac:dyDescent="0.25">
      <c r="A160" s="102"/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</row>
    <row r="161" spans="1:16" ht="18" customHeight="1" x14ac:dyDescent="0.25">
      <c r="A161" s="10" t="s">
        <v>76</v>
      </c>
      <c r="B161" s="103" t="s">
        <v>8</v>
      </c>
      <c r="C161" s="103" t="s">
        <v>9</v>
      </c>
      <c r="D161" s="105" t="s">
        <v>10</v>
      </c>
      <c r="E161" s="106"/>
      <c r="F161" s="107"/>
      <c r="G161" s="103" t="s">
        <v>11</v>
      </c>
      <c r="H161" s="105" t="s">
        <v>12</v>
      </c>
      <c r="I161" s="106"/>
      <c r="J161" s="106"/>
      <c r="K161" s="106"/>
      <c r="L161" s="105" t="s">
        <v>13</v>
      </c>
      <c r="M161" s="106"/>
      <c r="N161" s="106"/>
      <c r="O161" s="107"/>
      <c r="P161" s="108" t="s">
        <v>14</v>
      </c>
    </row>
    <row r="162" spans="1:16" ht="18" x14ac:dyDescent="0.25">
      <c r="A162" s="12" t="s">
        <v>15</v>
      </c>
      <c r="B162" s="104"/>
      <c r="C162" s="104"/>
      <c r="D162" s="12" t="s">
        <v>16</v>
      </c>
      <c r="E162" s="12" t="s">
        <v>17</v>
      </c>
      <c r="F162" s="12" t="s">
        <v>18</v>
      </c>
      <c r="G162" s="104"/>
      <c r="H162" s="12" t="s">
        <v>19</v>
      </c>
      <c r="I162" s="12" t="s">
        <v>20</v>
      </c>
      <c r="J162" s="12" t="s">
        <v>21</v>
      </c>
      <c r="K162" s="12" t="s">
        <v>22</v>
      </c>
      <c r="L162" s="12" t="s">
        <v>23</v>
      </c>
      <c r="M162" s="12" t="s">
        <v>24</v>
      </c>
      <c r="N162" s="12" t="s">
        <v>25</v>
      </c>
      <c r="O162" s="12" t="s">
        <v>26</v>
      </c>
      <c r="P162" s="109"/>
    </row>
    <row r="163" spans="1:16" ht="18" x14ac:dyDescent="0.25">
      <c r="A163" s="90" t="s">
        <v>58</v>
      </c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</row>
    <row r="164" spans="1:16" ht="18" x14ac:dyDescent="0.25">
      <c r="A164" s="92" t="s">
        <v>28</v>
      </c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</row>
    <row r="165" spans="1:16" ht="18" x14ac:dyDescent="0.25">
      <c r="A165" s="67" t="s">
        <v>103</v>
      </c>
      <c r="B165" s="67" t="s">
        <v>104</v>
      </c>
      <c r="C165" s="68">
        <v>15</v>
      </c>
      <c r="D165" s="68">
        <v>3.5</v>
      </c>
      <c r="E165" s="68">
        <v>4.4000000000000004</v>
      </c>
      <c r="F165" s="68">
        <v>0</v>
      </c>
      <c r="G165" s="68">
        <v>53.8</v>
      </c>
      <c r="H165" s="68">
        <v>0.01</v>
      </c>
      <c r="I165" s="68">
        <v>0.05</v>
      </c>
      <c r="J165" s="68">
        <v>0.11</v>
      </c>
      <c r="K165" s="68">
        <v>39</v>
      </c>
      <c r="L165" s="68">
        <v>132</v>
      </c>
      <c r="M165" s="68">
        <v>5.3</v>
      </c>
      <c r="N165" s="68">
        <v>75</v>
      </c>
      <c r="O165" s="68">
        <v>0.15</v>
      </c>
      <c r="P165" s="47"/>
    </row>
    <row r="166" spans="1:16" ht="18" x14ac:dyDescent="0.25">
      <c r="A166" s="67" t="s">
        <v>147</v>
      </c>
      <c r="B166" s="67" t="s">
        <v>148</v>
      </c>
      <c r="C166" s="68">
        <v>200</v>
      </c>
      <c r="D166" s="68">
        <v>8.3000000000000007</v>
      </c>
      <c r="E166" s="68">
        <v>10.1</v>
      </c>
      <c r="F166" s="68">
        <v>37.6</v>
      </c>
      <c r="G166" s="68">
        <v>274.89999999999998</v>
      </c>
      <c r="H166" s="68">
        <v>0.18</v>
      </c>
      <c r="I166" s="68">
        <v>0.15</v>
      </c>
      <c r="J166" s="68">
        <v>0.54</v>
      </c>
      <c r="K166" s="68">
        <v>41.6</v>
      </c>
      <c r="L166" s="68">
        <v>143</v>
      </c>
      <c r="M166" s="68">
        <v>49</v>
      </c>
      <c r="N166" s="68">
        <v>186</v>
      </c>
      <c r="O166" s="68">
        <v>1.32</v>
      </c>
      <c r="P166" s="47"/>
    </row>
    <row r="167" spans="1:16" ht="18" x14ac:dyDescent="0.25">
      <c r="A167" s="67" t="s">
        <v>70</v>
      </c>
      <c r="B167" s="67" t="s">
        <v>116</v>
      </c>
      <c r="C167" s="68">
        <v>200</v>
      </c>
      <c r="D167" s="68">
        <v>1.6</v>
      </c>
      <c r="E167" s="68">
        <v>1.1000000000000001</v>
      </c>
      <c r="F167" s="68">
        <v>8.6999999999999993</v>
      </c>
      <c r="G167" s="68">
        <v>50.9</v>
      </c>
      <c r="H167" s="68">
        <v>0.01</v>
      </c>
      <c r="I167" s="68">
        <v>7.0000000000000007E-2</v>
      </c>
      <c r="J167" s="68">
        <v>0.3</v>
      </c>
      <c r="K167" s="68">
        <v>6.9</v>
      </c>
      <c r="L167" s="68">
        <v>57</v>
      </c>
      <c r="M167" s="68">
        <v>9.9</v>
      </c>
      <c r="N167" s="68">
        <v>46</v>
      </c>
      <c r="O167" s="68">
        <v>0.77</v>
      </c>
      <c r="P167" s="47"/>
    </row>
    <row r="168" spans="1:16" ht="18" x14ac:dyDescent="0.25">
      <c r="A168" s="67" t="s">
        <v>32</v>
      </c>
      <c r="B168" s="67" t="s">
        <v>52</v>
      </c>
      <c r="C168" s="68">
        <v>30</v>
      </c>
      <c r="D168" s="68">
        <v>2.2999999999999998</v>
      </c>
      <c r="E168" s="68">
        <v>0.2</v>
      </c>
      <c r="F168" s="68">
        <v>15.4</v>
      </c>
      <c r="G168" s="68">
        <v>70.3</v>
      </c>
      <c r="H168" s="68">
        <v>0.12</v>
      </c>
      <c r="I168" s="68">
        <v>0.09</v>
      </c>
      <c r="J168" s="68">
        <v>0.06</v>
      </c>
      <c r="K168" s="68">
        <v>0</v>
      </c>
      <c r="L168" s="68">
        <v>37.5</v>
      </c>
      <c r="M168" s="68">
        <v>12.3</v>
      </c>
      <c r="N168" s="68">
        <v>38.700000000000003</v>
      </c>
      <c r="O168" s="68">
        <v>1.08</v>
      </c>
      <c r="P168" s="47"/>
    </row>
    <row r="169" spans="1:16" ht="18" x14ac:dyDescent="0.25">
      <c r="A169" s="94" t="s">
        <v>29</v>
      </c>
      <c r="B169" s="94"/>
      <c r="C169" s="23"/>
      <c r="D169" s="24">
        <f>SUM(D165:D168)</f>
        <v>15.7</v>
      </c>
      <c r="E169" s="24">
        <f t="shared" ref="E169:O169" si="9">SUM(E165:E168)</f>
        <v>15.799999999999999</v>
      </c>
      <c r="F169" s="24">
        <f t="shared" si="9"/>
        <v>61.699999999999996</v>
      </c>
      <c r="G169" s="24">
        <f t="shared" si="9"/>
        <v>449.9</v>
      </c>
      <c r="H169" s="24">
        <f t="shared" si="9"/>
        <v>0.32</v>
      </c>
      <c r="I169" s="24">
        <f t="shared" si="9"/>
        <v>0.36</v>
      </c>
      <c r="J169" s="24">
        <f t="shared" si="9"/>
        <v>1.01</v>
      </c>
      <c r="K169" s="24">
        <f t="shared" si="9"/>
        <v>87.5</v>
      </c>
      <c r="L169" s="24">
        <f t="shared" si="9"/>
        <v>369.5</v>
      </c>
      <c r="M169" s="24">
        <f t="shared" si="9"/>
        <v>76.5</v>
      </c>
      <c r="N169" s="24">
        <f t="shared" si="9"/>
        <v>345.7</v>
      </c>
      <c r="O169" s="24">
        <f t="shared" si="9"/>
        <v>3.3200000000000003</v>
      </c>
      <c r="P169" s="24"/>
    </row>
    <row r="170" spans="1:16" ht="18" x14ac:dyDescent="0.25">
      <c r="A170" s="95" t="s">
        <v>30</v>
      </c>
      <c r="B170" s="95"/>
      <c r="C170" s="95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0"/>
    </row>
    <row r="171" spans="1:16" ht="18" x14ac:dyDescent="0.25">
      <c r="A171" s="67" t="s">
        <v>53</v>
      </c>
      <c r="B171" s="67" t="s">
        <v>75</v>
      </c>
      <c r="C171" s="68">
        <v>60</v>
      </c>
      <c r="D171" s="68">
        <v>10.5</v>
      </c>
      <c r="E171" s="68">
        <v>3.1</v>
      </c>
      <c r="F171" s="68">
        <v>8.1</v>
      </c>
      <c r="G171" s="68">
        <v>101.1</v>
      </c>
      <c r="H171" s="68">
        <v>0.04</v>
      </c>
      <c r="I171" s="68">
        <v>0.05</v>
      </c>
      <c r="J171" s="68">
        <v>0.4</v>
      </c>
      <c r="K171" s="68">
        <v>3.8</v>
      </c>
      <c r="L171" s="68">
        <v>17.600000000000001</v>
      </c>
      <c r="M171" s="68">
        <v>38.4</v>
      </c>
      <c r="N171" s="68">
        <v>86.4</v>
      </c>
      <c r="O171" s="68">
        <v>0.8</v>
      </c>
      <c r="P171" s="47"/>
    </row>
    <row r="172" spans="1:16" ht="18" x14ac:dyDescent="0.25">
      <c r="A172" s="67" t="s">
        <v>54</v>
      </c>
      <c r="B172" s="67" t="s">
        <v>55</v>
      </c>
      <c r="C172" s="68">
        <v>150</v>
      </c>
      <c r="D172" s="68">
        <v>3.2</v>
      </c>
      <c r="E172" s="68">
        <v>5.3</v>
      </c>
      <c r="F172" s="68">
        <v>19.8</v>
      </c>
      <c r="G172" s="68">
        <v>139.4</v>
      </c>
      <c r="H172" s="68">
        <v>0.12</v>
      </c>
      <c r="I172" s="68">
        <v>0.11</v>
      </c>
      <c r="J172" s="68">
        <v>10.199999999999999</v>
      </c>
      <c r="K172" s="68">
        <v>23.8</v>
      </c>
      <c r="L172" s="68">
        <v>39</v>
      </c>
      <c r="M172" s="68">
        <v>28</v>
      </c>
      <c r="N172" s="68">
        <v>84</v>
      </c>
      <c r="O172" s="68">
        <v>1.03</v>
      </c>
      <c r="P172" s="47"/>
    </row>
    <row r="173" spans="1:16" ht="18" x14ac:dyDescent="0.25">
      <c r="A173" s="67" t="s">
        <v>99</v>
      </c>
      <c r="B173" s="67" t="s">
        <v>81</v>
      </c>
      <c r="C173" s="68">
        <v>20</v>
      </c>
      <c r="D173" s="68">
        <v>0.7</v>
      </c>
      <c r="E173" s="68">
        <v>1.5</v>
      </c>
      <c r="F173" s="68">
        <v>1.9</v>
      </c>
      <c r="G173" s="68">
        <v>23.8</v>
      </c>
      <c r="H173" s="68">
        <v>8.0000000000000002E-3</v>
      </c>
      <c r="I173" s="68">
        <v>2.5999999999999999E-2</v>
      </c>
      <c r="J173" s="68">
        <v>0.1</v>
      </c>
      <c r="K173" s="68">
        <v>6.96</v>
      </c>
      <c r="L173" s="68">
        <v>22</v>
      </c>
      <c r="M173" s="68">
        <v>2.6</v>
      </c>
      <c r="N173" s="68">
        <v>17.399999999999999</v>
      </c>
      <c r="O173" s="68">
        <v>3.7999999999999999E-2</v>
      </c>
      <c r="P173" s="47"/>
    </row>
    <row r="174" spans="1:16" ht="18" x14ac:dyDescent="0.25">
      <c r="A174" s="71" t="s">
        <v>56</v>
      </c>
      <c r="B174" s="71" t="s">
        <v>57</v>
      </c>
      <c r="C174" s="72">
        <v>200</v>
      </c>
      <c r="D174" s="72">
        <v>0.5</v>
      </c>
      <c r="E174" s="72">
        <v>0</v>
      </c>
      <c r="F174" s="72">
        <v>19.8</v>
      </c>
      <c r="G174" s="72">
        <v>81</v>
      </c>
      <c r="H174" s="72">
        <v>0</v>
      </c>
      <c r="I174" s="72">
        <v>0</v>
      </c>
      <c r="J174" s="72">
        <v>0.02</v>
      </c>
      <c r="K174" s="72">
        <v>15</v>
      </c>
      <c r="L174" s="72">
        <v>50</v>
      </c>
      <c r="M174" s="72">
        <v>2.1</v>
      </c>
      <c r="N174" s="72">
        <v>4.3</v>
      </c>
      <c r="O174" s="72">
        <v>0.09</v>
      </c>
      <c r="P174" s="47"/>
    </row>
    <row r="175" spans="1:16" ht="18" x14ac:dyDescent="0.25">
      <c r="A175" s="67" t="s">
        <v>32</v>
      </c>
      <c r="B175" s="67" t="s">
        <v>52</v>
      </c>
      <c r="C175" s="68">
        <v>60</v>
      </c>
      <c r="D175" s="68">
        <v>3.4</v>
      </c>
      <c r="E175" s="68">
        <v>0.4</v>
      </c>
      <c r="F175" s="68">
        <v>25.7</v>
      </c>
      <c r="G175" s="68">
        <v>127.3</v>
      </c>
      <c r="H175" s="68">
        <v>0.2</v>
      </c>
      <c r="I175" s="68">
        <v>0.02</v>
      </c>
      <c r="J175" s="68">
        <v>0.1</v>
      </c>
      <c r="K175" s="68">
        <v>0</v>
      </c>
      <c r="L175" s="68">
        <v>62.5</v>
      </c>
      <c r="M175" s="68">
        <v>20.5</v>
      </c>
      <c r="N175" s="68">
        <v>64.5</v>
      </c>
      <c r="O175" s="68">
        <v>1.8</v>
      </c>
      <c r="P175" s="47"/>
    </row>
    <row r="176" spans="1:16" ht="18" x14ac:dyDescent="0.25">
      <c r="A176" s="94" t="s">
        <v>33</v>
      </c>
      <c r="B176" s="94"/>
      <c r="C176" s="23"/>
      <c r="D176" s="28">
        <f t="shared" ref="D176:O176" si="10">SUM(D171:D175)</f>
        <v>18.299999999999997</v>
      </c>
      <c r="E176" s="28">
        <f t="shared" si="10"/>
        <v>10.3</v>
      </c>
      <c r="F176" s="28">
        <f t="shared" si="10"/>
        <v>75.3</v>
      </c>
      <c r="G176" s="28">
        <f t="shared" si="10"/>
        <v>472.6</v>
      </c>
      <c r="H176" s="28">
        <f t="shared" si="10"/>
        <v>0.36799999999999999</v>
      </c>
      <c r="I176" s="28">
        <f t="shared" si="10"/>
        <v>0.20599999999999999</v>
      </c>
      <c r="J176" s="28">
        <f t="shared" si="10"/>
        <v>10.819999999999999</v>
      </c>
      <c r="K176" s="28">
        <f t="shared" si="10"/>
        <v>49.56</v>
      </c>
      <c r="L176" s="28">
        <f t="shared" si="10"/>
        <v>191.1</v>
      </c>
      <c r="M176" s="28">
        <f t="shared" si="10"/>
        <v>91.6</v>
      </c>
      <c r="N176" s="28">
        <f t="shared" si="10"/>
        <v>256.60000000000002</v>
      </c>
      <c r="O176" s="28">
        <f t="shared" si="10"/>
        <v>3.758</v>
      </c>
      <c r="P176" s="62"/>
    </row>
    <row r="177" spans="1:16" ht="18" x14ac:dyDescent="0.25">
      <c r="A177" s="96" t="s">
        <v>36</v>
      </c>
      <c r="B177" s="96"/>
      <c r="C177" s="12"/>
      <c r="D177" s="43">
        <f t="shared" ref="D177:O177" si="11">D176+D169</f>
        <v>34</v>
      </c>
      <c r="E177" s="43">
        <f t="shared" si="11"/>
        <v>26.1</v>
      </c>
      <c r="F177" s="43">
        <f t="shared" si="11"/>
        <v>137</v>
      </c>
      <c r="G177" s="43">
        <f t="shared" si="11"/>
        <v>922.5</v>
      </c>
      <c r="H177" s="43">
        <f t="shared" si="11"/>
        <v>0.68799999999999994</v>
      </c>
      <c r="I177" s="43">
        <f t="shared" si="11"/>
        <v>0.56599999999999995</v>
      </c>
      <c r="J177" s="43">
        <f t="shared" si="11"/>
        <v>11.829999999999998</v>
      </c>
      <c r="K177" s="43">
        <f t="shared" si="11"/>
        <v>137.06</v>
      </c>
      <c r="L177" s="43">
        <f t="shared" si="11"/>
        <v>560.6</v>
      </c>
      <c r="M177" s="43">
        <f t="shared" si="11"/>
        <v>168.1</v>
      </c>
      <c r="N177" s="43">
        <f t="shared" si="11"/>
        <v>602.29999999999995</v>
      </c>
      <c r="O177" s="43">
        <f t="shared" si="11"/>
        <v>7.0780000000000003</v>
      </c>
      <c r="P177" s="63"/>
    </row>
    <row r="178" spans="1:16" ht="18" x14ac:dyDescent="0.25">
      <c r="A178" s="14"/>
      <c r="B178" s="15"/>
      <c r="C178" s="12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</row>
    <row r="179" spans="1:16" ht="20.25" x14ac:dyDescent="0.25">
      <c r="A179" s="36" t="s">
        <v>37</v>
      </c>
      <c r="B179" s="37"/>
      <c r="C179" s="12"/>
      <c r="D179" s="33"/>
      <c r="E179" s="87" t="s">
        <v>221</v>
      </c>
      <c r="F179" s="86"/>
      <c r="G179" s="86"/>
      <c r="H179" s="86"/>
      <c r="I179" s="86"/>
      <c r="J179" s="85"/>
      <c r="K179" s="85"/>
      <c r="L179" s="85"/>
      <c r="M179" s="85"/>
      <c r="N179" s="85"/>
      <c r="O179" s="85"/>
      <c r="P179" s="85"/>
    </row>
    <row r="180" spans="1:16" ht="20.25" x14ac:dyDescent="0.25">
      <c r="A180" s="36" t="s">
        <v>38</v>
      </c>
      <c r="B180" s="37"/>
      <c r="C180" s="12"/>
      <c r="D180" s="33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</row>
    <row r="181" spans="1:16" ht="19.5" customHeight="1" x14ac:dyDescent="0.25">
      <c r="A181" s="36" t="s">
        <v>40</v>
      </c>
      <c r="B181" s="37"/>
      <c r="C181" s="12"/>
      <c r="D181" s="33"/>
      <c r="E181" s="87" t="s">
        <v>222</v>
      </c>
      <c r="F181" s="86"/>
      <c r="G181" s="86"/>
      <c r="H181" s="85"/>
      <c r="I181" s="85"/>
      <c r="J181" s="85"/>
      <c r="K181" s="85"/>
      <c r="L181" s="85"/>
      <c r="M181" s="85"/>
      <c r="N181" s="85"/>
      <c r="O181" s="85"/>
      <c r="P181" s="85"/>
    </row>
    <row r="182" spans="1:16" ht="23.45" customHeight="1" x14ac:dyDescent="0.25">
      <c r="A182" s="36" t="s">
        <v>41</v>
      </c>
      <c r="B182" s="37"/>
      <c r="C182" s="12"/>
      <c r="D182" s="33"/>
      <c r="E182" s="38"/>
      <c r="F182" s="39"/>
      <c r="G182" s="39"/>
      <c r="H182" s="39"/>
      <c r="I182" s="39"/>
      <c r="J182" s="33"/>
      <c r="K182" s="33"/>
      <c r="L182" s="33"/>
      <c r="M182" s="33"/>
      <c r="N182" s="33"/>
      <c r="O182" s="33"/>
      <c r="P182" s="33"/>
    </row>
    <row r="183" spans="1:16" ht="23.45" customHeight="1" x14ac:dyDescent="0.25">
      <c r="A183" s="4"/>
      <c r="B183" s="4"/>
      <c r="C183" s="3"/>
      <c r="D183" s="33"/>
      <c r="E183" s="38"/>
      <c r="F183" s="39"/>
      <c r="G183" s="39"/>
      <c r="H183" s="39"/>
      <c r="I183" s="39"/>
      <c r="J183" s="33"/>
      <c r="K183" s="33"/>
      <c r="L183" s="33"/>
      <c r="M183" s="33"/>
      <c r="N183" s="33"/>
      <c r="O183" s="33"/>
      <c r="P183" s="33"/>
    </row>
    <row r="184" spans="1:16" ht="23.45" customHeight="1" x14ac:dyDescent="0.25">
      <c r="A184" s="4"/>
      <c r="B184" s="4"/>
      <c r="C184" s="3"/>
      <c r="D184" s="33"/>
      <c r="E184" s="38"/>
      <c r="F184" s="39"/>
      <c r="G184" s="39"/>
      <c r="H184" s="39"/>
      <c r="I184" s="39"/>
      <c r="J184" s="33"/>
      <c r="K184" s="33"/>
      <c r="L184" s="33"/>
      <c r="M184" s="33"/>
      <c r="N184" s="33"/>
      <c r="O184" s="33"/>
      <c r="P184" s="33"/>
    </row>
    <row r="185" spans="1:16" ht="23.45" customHeight="1" x14ac:dyDescent="0.25">
      <c r="A185" s="4"/>
      <c r="B185" s="4"/>
      <c r="C185" s="3"/>
      <c r="D185" s="33"/>
      <c r="E185" s="38"/>
      <c r="F185" s="39"/>
      <c r="G185" s="39"/>
      <c r="H185" s="39"/>
      <c r="I185" s="39"/>
      <c r="J185" s="33"/>
      <c r="K185" s="33"/>
      <c r="L185" s="33"/>
      <c r="M185" s="33"/>
      <c r="N185" s="33"/>
      <c r="O185" s="33"/>
      <c r="P185" s="33"/>
    </row>
    <row r="186" spans="1:16" ht="23.45" customHeight="1" x14ac:dyDescent="0.25">
      <c r="A186" s="4"/>
      <c r="B186" s="4"/>
      <c r="C186" s="3"/>
      <c r="D186" s="33"/>
      <c r="E186" s="38"/>
      <c r="F186" s="39"/>
      <c r="G186" s="39"/>
      <c r="H186" s="39"/>
      <c r="I186" s="39"/>
      <c r="J186" s="33"/>
      <c r="K186" s="33"/>
      <c r="L186" s="33"/>
      <c r="M186" s="33"/>
      <c r="N186" s="33"/>
      <c r="O186" s="33"/>
      <c r="P186" s="33"/>
    </row>
    <row r="187" spans="1:16" ht="15.6" customHeight="1" x14ac:dyDescent="0.25">
      <c r="A187" s="110" t="s">
        <v>218</v>
      </c>
      <c r="B187" s="110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</row>
    <row r="188" spans="1:16" ht="6.6" customHeight="1" x14ac:dyDescent="0.25">
      <c r="A188" s="110"/>
      <c r="B188" s="110"/>
      <c r="C188" s="110"/>
      <c r="D188" s="110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</row>
    <row r="189" spans="1:16" ht="21" x14ac:dyDescent="0.25">
      <c r="A189" s="98" t="s">
        <v>1</v>
      </c>
      <c r="B189" s="98"/>
      <c r="C189" s="89"/>
      <c r="D189" s="89"/>
      <c r="E189" s="89"/>
      <c r="F189" s="89"/>
      <c r="G189" s="89"/>
      <c r="H189" s="98" t="s">
        <v>1</v>
      </c>
      <c r="I189" s="111"/>
      <c r="J189" s="111"/>
      <c r="K189" s="111"/>
      <c r="L189" s="111"/>
      <c r="M189" s="111"/>
      <c r="N189" s="111"/>
      <c r="O189" s="111"/>
      <c r="P189" s="111"/>
    </row>
    <row r="190" spans="1:16" ht="20.25" x14ac:dyDescent="0.25">
      <c r="A190" s="98" t="s">
        <v>215</v>
      </c>
      <c r="B190" s="98"/>
      <c r="C190" s="89"/>
      <c r="D190" s="89"/>
      <c r="E190" s="89"/>
      <c r="F190" s="89"/>
      <c r="G190" s="89"/>
      <c r="H190" s="98" t="s">
        <v>219</v>
      </c>
      <c r="I190" s="98"/>
      <c r="J190" s="98"/>
      <c r="K190" s="98"/>
      <c r="L190" s="98"/>
      <c r="M190" s="98"/>
      <c r="N190" s="98"/>
      <c r="O190" s="98"/>
      <c r="P190" s="98"/>
    </row>
    <row r="191" spans="1:16" ht="20.25" x14ac:dyDescent="0.3">
      <c r="A191" s="88" t="s">
        <v>4</v>
      </c>
      <c r="B191" s="88"/>
      <c r="C191" s="83"/>
      <c r="D191" s="88"/>
      <c r="E191" s="88"/>
      <c r="F191" s="88"/>
      <c r="G191" s="88"/>
      <c r="H191" s="99" t="s">
        <v>220</v>
      </c>
      <c r="I191" s="99"/>
      <c r="J191" s="99"/>
      <c r="K191" s="99"/>
      <c r="L191" s="99"/>
      <c r="M191" s="99"/>
      <c r="N191" s="99"/>
      <c r="O191" s="99"/>
      <c r="P191" s="99"/>
    </row>
    <row r="192" spans="1:16" ht="21" x14ac:dyDescent="0.35">
      <c r="A192" s="88" t="s">
        <v>6</v>
      </c>
      <c r="B192" s="88"/>
      <c r="C192" s="83"/>
      <c r="D192" s="88"/>
      <c r="E192" s="88"/>
      <c r="F192" s="88"/>
      <c r="G192" s="88"/>
      <c r="H192" s="99" t="s">
        <v>6</v>
      </c>
      <c r="I192" s="100"/>
      <c r="J192" s="84"/>
      <c r="K192" s="88"/>
      <c r="L192" s="88"/>
      <c r="M192" s="88"/>
      <c r="N192" s="88"/>
      <c r="O192" s="88"/>
      <c r="P192" s="88"/>
    </row>
    <row r="193" spans="1:16" ht="21" customHeight="1" x14ac:dyDescent="0.35">
      <c r="A193" s="101" t="s">
        <v>87</v>
      </c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</row>
    <row r="194" spans="1:16" ht="26.1" customHeight="1" x14ac:dyDescent="0.3">
      <c r="A194" s="97" t="s">
        <v>198</v>
      </c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</row>
    <row r="195" spans="1:16" ht="26.1" customHeight="1" x14ac:dyDescent="0.3">
      <c r="A195" s="9"/>
      <c r="B195" s="9"/>
      <c r="C195" s="9"/>
      <c r="D195" s="9"/>
      <c r="E195" s="9"/>
      <c r="F195" s="9" t="s">
        <v>187</v>
      </c>
      <c r="G195" s="9"/>
      <c r="H195" s="9"/>
      <c r="I195" s="9"/>
      <c r="J195" s="9"/>
      <c r="K195" s="9"/>
      <c r="L195" s="9"/>
      <c r="M195" s="9"/>
      <c r="N195" s="9"/>
      <c r="O195" s="9"/>
      <c r="P195" s="9"/>
    </row>
    <row r="196" spans="1:16" ht="26.1" customHeight="1" x14ac:dyDescent="0.25">
      <c r="A196" s="4"/>
      <c r="B196" s="4"/>
      <c r="C196" s="3"/>
      <c r="D196" s="33"/>
      <c r="E196" s="38"/>
      <c r="F196" s="39"/>
      <c r="G196" s="39"/>
      <c r="H196" s="39"/>
      <c r="I196" s="39"/>
      <c r="J196" s="33"/>
      <c r="K196" s="33"/>
      <c r="L196" s="33"/>
      <c r="M196" s="33"/>
      <c r="N196" s="33"/>
      <c r="O196" s="33"/>
      <c r="P196" s="33"/>
    </row>
    <row r="197" spans="1:16" ht="18" x14ac:dyDescent="0.25">
      <c r="A197" s="10" t="s">
        <v>59</v>
      </c>
      <c r="B197" s="103" t="s">
        <v>8</v>
      </c>
      <c r="C197" s="103" t="s">
        <v>9</v>
      </c>
      <c r="D197" s="105" t="s">
        <v>10</v>
      </c>
      <c r="E197" s="106"/>
      <c r="F197" s="107"/>
      <c r="G197" s="103" t="s">
        <v>11</v>
      </c>
      <c r="H197" s="105" t="s">
        <v>12</v>
      </c>
      <c r="I197" s="106"/>
      <c r="J197" s="106"/>
      <c r="K197" s="106"/>
      <c r="L197" s="105" t="s">
        <v>13</v>
      </c>
      <c r="M197" s="106"/>
      <c r="N197" s="106"/>
      <c r="O197" s="107"/>
      <c r="P197" s="108" t="s">
        <v>14</v>
      </c>
    </row>
    <row r="198" spans="1:16" ht="18" x14ac:dyDescent="0.25">
      <c r="A198" s="12" t="s">
        <v>15</v>
      </c>
      <c r="B198" s="104"/>
      <c r="C198" s="104"/>
      <c r="D198" s="12" t="s">
        <v>16</v>
      </c>
      <c r="E198" s="12" t="s">
        <v>17</v>
      </c>
      <c r="F198" s="12" t="s">
        <v>18</v>
      </c>
      <c r="G198" s="104"/>
      <c r="H198" s="12" t="s">
        <v>19</v>
      </c>
      <c r="I198" s="12" t="s">
        <v>20</v>
      </c>
      <c r="J198" s="12" t="s">
        <v>21</v>
      </c>
      <c r="K198" s="12" t="s">
        <v>22</v>
      </c>
      <c r="L198" s="12" t="s">
        <v>23</v>
      </c>
      <c r="M198" s="12" t="s">
        <v>24</v>
      </c>
      <c r="N198" s="12" t="s">
        <v>25</v>
      </c>
      <c r="O198" s="12" t="s">
        <v>26</v>
      </c>
      <c r="P198" s="109"/>
    </row>
    <row r="199" spans="1:16" ht="18" x14ac:dyDescent="0.25">
      <c r="A199" s="90" t="s">
        <v>97</v>
      </c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</row>
    <row r="200" spans="1:16" ht="18" x14ac:dyDescent="0.25">
      <c r="A200" s="92" t="s">
        <v>28</v>
      </c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</row>
    <row r="201" spans="1:16" ht="18" x14ac:dyDescent="0.25">
      <c r="A201" s="67" t="s">
        <v>155</v>
      </c>
      <c r="B201" s="67" t="s">
        <v>50</v>
      </c>
      <c r="C201" s="68">
        <v>200</v>
      </c>
      <c r="D201" s="68">
        <v>3.5</v>
      </c>
      <c r="E201" s="68">
        <v>4.7</v>
      </c>
      <c r="F201" s="68">
        <v>18</v>
      </c>
      <c r="G201" s="68">
        <v>147.1</v>
      </c>
      <c r="H201" s="68">
        <v>0.06</v>
      </c>
      <c r="I201" s="68">
        <v>0.8</v>
      </c>
      <c r="J201" s="68">
        <v>0.28000000000000003</v>
      </c>
      <c r="K201" s="68">
        <v>20.7</v>
      </c>
      <c r="L201" s="68">
        <v>78.5</v>
      </c>
      <c r="M201" s="68">
        <v>16.5</v>
      </c>
      <c r="N201" s="68">
        <v>111</v>
      </c>
      <c r="O201" s="68">
        <v>0.43</v>
      </c>
      <c r="P201" s="47"/>
    </row>
    <row r="202" spans="1:16" ht="15.6" customHeight="1" x14ac:dyDescent="0.25">
      <c r="A202" s="67" t="s">
        <v>142</v>
      </c>
      <c r="B202" s="67" t="s">
        <v>143</v>
      </c>
      <c r="C202" s="68">
        <v>200</v>
      </c>
      <c r="D202" s="68">
        <v>3.7</v>
      </c>
      <c r="E202" s="68">
        <v>2.9</v>
      </c>
      <c r="F202" s="68">
        <v>11.3</v>
      </c>
      <c r="G202" s="68">
        <v>86</v>
      </c>
      <c r="H202" s="68">
        <v>0.03</v>
      </c>
      <c r="I202" s="68">
        <v>0.13</v>
      </c>
      <c r="J202" s="68">
        <v>0.52</v>
      </c>
      <c r="K202" s="68">
        <v>13.3</v>
      </c>
      <c r="L202" s="68">
        <v>111</v>
      </c>
      <c r="M202" s="68">
        <v>31</v>
      </c>
      <c r="N202" s="68">
        <v>107</v>
      </c>
      <c r="O202" s="68">
        <v>1.07</v>
      </c>
      <c r="P202" s="47"/>
    </row>
    <row r="203" spans="1:16" ht="15.6" customHeight="1" x14ac:dyDescent="0.25">
      <c r="A203" s="67" t="s">
        <v>32</v>
      </c>
      <c r="B203" s="67" t="s">
        <v>191</v>
      </c>
      <c r="C203" s="68">
        <v>100</v>
      </c>
      <c r="D203" s="68">
        <v>0.9</v>
      </c>
      <c r="E203" s="68">
        <v>0.3</v>
      </c>
      <c r="F203" s="68">
        <v>11.1</v>
      </c>
      <c r="G203" s="68">
        <v>52.5</v>
      </c>
      <c r="H203" s="68">
        <v>0</v>
      </c>
      <c r="I203" s="68">
        <v>0</v>
      </c>
      <c r="J203" s="68">
        <v>9.8000000000000007</v>
      </c>
      <c r="K203" s="68">
        <v>0</v>
      </c>
      <c r="L203" s="68">
        <v>20.100000000000001</v>
      </c>
      <c r="M203" s="68">
        <v>15.5</v>
      </c>
      <c r="N203" s="68">
        <v>17.100000000000001</v>
      </c>
      <c r="O203" s="68">
        <v>1</v>
      </c>
      <c r="P203" s="47"/>
    </row>
    <row r="204" spans="1:16" ht="18" x14ac:dyDescent="0.25">
      <c r="A204" s="67" t="s">
        <v>32</v>
      </c>
      <c r="B204" s="67" t="s">
        <v>52</v>
      </c>
      <c r="C204" s="68">
        <v>30</v>
      </c>
      <c r="D204" s="68">
        <v>2.2999999999999998</v>
      </c>
      <c r="E204" s="68">
        <v>0.2</v>
      </c>
      <c r="F204" s="68">
        <v>15.4</v>
      </c>
      <c r="G204" s="68">
        <v>70.3</v>
      </c>
      <c r="H204" s="68">
        <v>0.12</v>
      </c>
      <c r="I204" s="68">
        <v>0.09</v>
      </c>
      <c r="J204" s="68">
        <v>0.06</v>
      </c>
      <c r="K204" s="68">
        <v>0</v>
      </c>
      <c r="L204" s="68">
        <v>37.5</v>
      </c>
      <c r="M204" s="68">
        <v>12.3</v>
      </c>
      <c r="N204" s="68">
        <v>38.700000000000003</v>
      </c>
      <c r="O204" s="68">
        <v>1.08</v>
      </c>
      <c r="P204" s="47"/>
    </row>
    <row r="205" spans="1:16" ht="18" x14ac:dyDescent="0.25">
      <c r="A205" s="67"/>
      <c r="B205" s="67" t="s">
        <v>29</v>
      </c>
      <c r="C205" s="68"/>
      <c r="D205" s="74">
        <f>SUM(D201:D204)</f>
        <v>10.399999999999999</v>
      </c>
      <c r="E205" s="74">
        <f t="shared" ref="E205:O205" si="12">SUM(E201:E204)</f>
        <v>8.1</v>
      </c>
      <c r="F205" s="74">
        <f t="shared" si="12"/>
        <v>55.8</v>
      </c>
      <c r="G205" s="74">
        <f t="shared" si="12"/>
        <v>355.90000000000003</v>
      </c>
      <c r="H205" s="74">
        <f t="shared" si="12"/>
        <v>0.21</v>
      </c>
      <c r="I205" s="74">
        <f t="shared" si="12"/>
        <v>1.02</v>
      </c>
      <c r="J205" s="74">
        <f t="shared" si="12"/>
        <v>10.660000000000002</v>
      </c>
      <c r="K205" s="74">
        <f t="shared" si="12"/>
        <v>34</v>
      </c>
      <c r="L205" s="74">
        <f t="shared" si="12"/>
        <v>247.1</v>
      </c>
      <c r="M205" s="74">
        <f t="shared" si="12"/>
        <v>75.3</v>
      </c>
      <c r="N205" s="74">
        <f t="shared" si="12"/>
        <v>273.8</v>
      </c>
      <c r="O205" s="74">
        <f t="shared" si="12"/>
        <v>3.58</v>
      </c>
      <c r="P205" s="74"/>
    </row>
    <row r="206" spans="1:16" ht="18" customHeight="1" x14ac:dyDescent="0.25">
      <c r="A206" s="95" t="s">
        <v>30</v>
      </c>
      <c r="B206" s="95"/>
      <c r="C206" s="95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0"/>
    </row>
    <row r="207" spans="1:16" ht="18" x14ac:dyDescent="0.25">
      <c r="A207" s="67" t="s">
        <v>158</v>
      </c>
      <c r="B207" s="67" t="s">
        <v>159</v>
      </c>
      <c r="C207" s="68">
        <v>80</v>
      </c>
      <c r="D207" s="68">
        <v>12</v>
      </c>
      <c r="E207" s="68">
        <v>12.4</v>
      </c>
      <c r="F207" s="68">
        <v>1.9</v>
      </c>
      <c r="G207" s="68">
        <v>167.5</v>
      </c>
      <c r="H207" s="68">
        <v>0.03</v>
      </c>
      <c r="I207" s="68">
        <v>0.1</v>
      </c>
      <c r="J207" s="68">
        <v>0.36</v>
      </c>
      <c r="K207" s="68">
        <v>85.7</v>
      </c>
      <c r="L207" s="68">
        <v>24</v>
      </c>
      <c r="M207" s="68">
        <v>16</v>
      </c>
      <c r="N207" s="68">
        <v>121</v>
      </c>
      <c r="O207" s="68">
        <v>1.62</v>
      </c>
      <c r="P207" s="47"/>
    </row>
    <row r="208" spans="1:16" ht="18" x14ac:dyDescent="0.25">
      <c r="A208" s="67" t="s">
        <v>123</v>
      </c>
      <c r="B208" s="67" t="s">
        <v>124</v>
      </c>
      <c r="C208" s="68">
        <v>150</v>
      </c>
      <c r="D208" s="68">
        <v>3.7</v>
      </c>
      <c r="E208" s="68">
        <v>4.8</v>
      </c>
      <c r="F208" s="68">
        <v>36.5</v>
      </c>
      <c r="G208" s="68">
        <v>203.5</v>
      </c>
      <c r="H208" s="68">
        <v>0.03</v>
      </c>
      <c r="I208" s="68">
        <v>0.03</v>
      </c>
      <c r="J208" s="68">
        <v>0</v>
      </c>
      <c r="K208" s="68">
        <v>18.399999999999999</v>
      </c>
      <c r="L208" s="68">
        <v>6.9</v>
      </c>
      <c r="M208" s="68">
        <v>24</v>
      </c>
      <c r="N208" s="68">
        <v>73</v>
      </c>
      <c r="O208" s="68">
        <v>0.49</v>
      </c>
      <c r="P208" s="47"/>
    </row>
    <row r="209" spans="1:16" ht="18" x14ac:dyDescent="0.25">
      <c r="A209" s="67" t="s">
        <v>160</v>
      </c>
      <c r="B209" s="67" t="s">
        <v>161</v>
      </c>
      <c r="C209" s="68">
        <v>200</v>
      </c>
      <c r="D209" s="68">
        <v>0.5</v>
      </c>
      <c r="E209" s="68">
        <v>0.2</v>
      </c>
      <c r="F209" s="68">
        <v>19.5</v>
      </c>
      <c r="G209" s="68">
        <v>81.3</v>
      </c>
      <c r="H209" s="68">
        <v>0</v>
      </c>
      <c r="I209" s="68">
        <v>0.02</v>
      </c>
      <c r="J209" s="68">
        <v>0.3</v>
      </c>
      <c r="K209" s="68">
        <v>1.5</v>
      </c>
      <c r="L209" s="68">
        <v>18</v>
      </c>
      <c r="M209" s="68">
        <v>22</v>
      </c>
      <c r="N209" s="68">
        <v>18</v>
      </c>
      <c r="O209" s="68">
        <v>0.67</v>
      </c>
      <c r="P209" s="47"/>
    </row>
    <row r="210" spans="1:16" ht="18" x14ac:dyDescent="0.25">
      <c r="A210" s="67" t="s">
        <v>32</v>
      </c>
      <c r="B210" s="67" t="s">
        <v>52</v>
      </c>
      <c r="C210" s="68">
        <v>60</v>
      </c>
      <c r="D210" s="68">
        <v>3.4</v>
      </c>
      <c r="E210" s="68">
        <v>0.4</v>
      </c>
      <c r="F210" s="68">
        <v>22.1</v>
      </c>
      <c r="G210" s="68">
        <v>105.5</v>
      </c>
      <c r="H210" s="68">
        <v>0.18</v>
      </c>
      <c r="I210" s="68">
        <v>0.14000000000000001</v>
      </c>
      <c r="J210" s="68">
        <v>0.09</v>
      </c>
      <c r="K210" s="68">
        <v>0</v>
      </c>
      <c r="L210" s="68">
        <v>56.25</v>
      </c>
      <c r="M210" s="68">
        <v>18.45</v>
      </c>
      <c r="N210" s="68">
        <v>58.05</v>
      </c>
      <c r="O210" s="68">
        <v>1.62</v>
      </c>
      <c r="P210" s="47"/>
    </row>
    <row r="211" spans="1:16" ht="18" x14ac:dyDescent="0.25">
      <c r="A211" s="94" t="s">
        <v>33</v>
      </c>
      <c r="B211" s="94"/>
      <c r="C211" s="23"/>
      <c r="D211" s="28">
        <f t="shared" ref="D211:O211" si="13">SUM(D207:D210)</f>
        <v>19.599999999999998</v>
      </c>
      <c r="E211" s="28">
        <f t="shared" si="13"/>
        <v>17.799999999999997</v>
      </c>
      <c r="F211" s="28">
        <f t="shared" si="13"/>
        <v>80</v>
      </c>
      <c r="G211" s="28">
        <f t="shared" si="13"/>
        <v>557.79999999999995</v>
      </c>
      <c r="H211" s="28">
        <f t="shared" si="13"/>
        <v>0.24</v>
      </c>
      <c r="I211" s="28">
        <f t="shared" si="13"/>
        <v>0.29000000000000004</v>
      </c>
      <c r="J211" s="28">
        <f t="shared" si="13"/>
        <v>0.74999999999999989</v>
      </c>
      <c r="K211" s="28">
        <f t="shared" si="13"/>
        <v>105.6</v>
      </c>
      <c r="L211" s="28">
        <f t="shared" si="13"/>
        <v>105.15</v>
      </c>
      <c r="M211" s="28">
        <f t="shared" si="13"/>
        <v>80.45</v>
      </c>
      <c r="N211" s="28">
        <f t="shared" si="13"/>
        <v>270.05</v>
      </c>
      <c r="O211" s="28">
        <f t="shared" si="13"/>
        <v>4.4000000000000004</v>
      </c>
      <c r="P211" s="62"/>
    </row>
    <row r="212" spans="1:16" ht="18" x14ac:dyDescent="0.25">
      <c r="A212" s="96" t="s">
        <v>36</v>
      </c>
      <c r="B212" s="96"/>
      <c r="C212" s="12"/>
      <c r="D212" s="43">
        <f t="shared" ref="D212:O212" si="14">D211+D205</f>
        <v>29.999999999999996</v>
      </c>
      <c r="E212" s="43">
        <f t="shared" si="14"/>
        <v>25.9</v>
      </c>
      <c r="F212" s="43">
        <f t="shared" si="14"/>
        <v>135.80000000000001</v>
      </c>
      <c r="G212" s="43">
        <f t="shared" si="14"/>
        <v>913.7</v>
      </c>
      <c r="H212" s="43">
        <f t="shared" si="14"/>
        <v>0.44999999999999996</v>
      </c>
      <c r="I212" s="43">
        <f t="shared" si="14"/>
        <v>1.31</v>
      </c>
      <c r="J212" s="43">
        <f t="shared" si="14"/>
        <v>11.410000000000002</v>
      </c>
      <c r="K212" s="43">
        <f t="shared" si="14"/>
        <v>139.6</v>
      </c>
      <c r="L212" s="43">
        <f t="shared" si="14"/>
        <v>352.25</v>
      </c>
      <c r="M212" s="43">
        <f t="shared" si="14"/>
        <v>155.75</v>
      </c>
      <c r="N212" s="43">
        <f t="shared" si="14"/>
        <v>543.85</v>
      </c>
      <c r="O212" s="43">
        <f t="shared" si="14"/>
        <v>7.98</v>
      </c>
      <c r="P212" s="63"/>
    </row>
    <row r="213" spans="1:16" ht="18" x14ac:dyDescent="0.25">
      <c r="A213" s="14"/>
      <c r="B213" s="15"/>
      <c r="C213" s="1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</row>
    <row r="214" spans="1:16" ht="20.25" x14ac:dyDescent="0.25">
      <c r="A214" s="36" t="s">
        <v>37</v>
      </c>
      <c r="B214" s="37"/>
      <c r="C214" s="12"/>
      <c r="D214" s="33"/>
      <c r="E214" s="87" t="s">
        <v>221</v>
      </c>
      <c r="F214" s="86"/>
      <c r="G214" s="86"/>
      <c r="H214" s="86"/>
      <c r="I214" s="86"/>
      <c r="J214" s="85"/>
      <c r="K214" s="85"/>
      <c r="L214" s="85"/>
      <c r="M214" s="85"/>
      <c r="N214" s="85"/>
      <c r="O214" s="85"/>
      <c r="P214" s="85"/>
    </row>
    <row r="215" spans="1:16" ht="20.25" x14ac:dyDescent="0.25">
      <c r="A215" s="36" t="s">
        <v>38</v>
      </c>
      <c r="B215" s="37"/>
      <c r="C215" s="12"/>
      <c r="D215" s="33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</row>
    <row r="216" spans="1:16" ht="20.25" x14ac:dyDescent="0.25">
      <c r="A216" s="36" t="s">
        <v>40</v>
      </c>
      <c r="B216" s="37"/>
      <c r="C216" s="12"/>
      <c r="D216" s="33"/>
      <c r="E216" s="87" t="s">
        <v>222</v>
      </c>
      <c r="F216" s="86"/>
      <c r="G216" s="86"/>
      <c r="H216" s="85"/>
      <c r="I216" s="85"/>
      <c r="J216" s="85"/>
      <c r="K216" s="85"/>
      <c r="L216" s="85"/>
      <c r="M216" s="85"/>
      <c r="N216" s="85"/>
      <c r="O216" s="85"/>
      <c r="P216" s="85"/>
    </row>
    <row r="217" spans="1:16" ht="18" x14ac:dyDescent="0.25">
      <c r="A217" s="36" t="s">
        <v>41</v>
      </c>
      <c r="B217" s="37"/>
      <c r="C217" s="12"/>
      <c r="D217" s="33"/>
      <c r="E217" s="38"/>
      <c r="F217" s="39"/>
      <c r="G217" s="39"/>
      <c r="H217" s="39"/>
      <c r="I217" s="39"/>
      <c r="J217" s="33"/>
      <c r="K217" s="33"/>
      <c r="L217" s="33"/>
      <c r="M217" s="33"/>
      <c r="N217" s="33"/>
      <c r="O217" s="33"/>
      <c r="P217" s="33"/>
    </row>
    <row r="218" spans="1:16" ht="18" x14ac:dyDescent="0.25">
      <c r="A218" s="4"/>
      <c r="B218" s="4"/>
      <c r="C218" s="3"/>
      <c r="D218" s="33"/>
      <c r="E218" s="38"/>
      <c r="F218" s="39"/>
      <c r="G218" s="39"/>
      <c r="H218" s="39"/>
      <c r="I218" s="39"/>
      <c r="J218" s="33"/>
      <c r="K218" s="33"/>
      <c r="L218" s="33"/>
      <c r="M218" s="33"/>
      <c r="N218" s="33"/>
      <c r="O218" s="33"/>
      <c r="P218" s="33"/>
    </row>
    <row r="219" spans="1:16" ht="18" x14ac:dyDescent="0.25">
      <c r="A219" s="4"/>
      <c r="B219" s="4"/>
      <c r="C219" s="3"/>
      <c r="D219" s="33"/>
      <c r="E219" s="38"/>
      <c r="F219" s="39"/>
      <c r="G219" s="39"/>
      <c r="H219" s="39"/>
      <c r="I219" s="39"/>
      <c r="J219" s="33"/>
      <c r="K219" s="33"/>
      <c r="L219" s="33"/>
      <c r="M219" s="33"/>
      <c r="N219" s="33"/>
      <c r="O219" s="33"/>
      <c r="P219" s="33"/>
    </row>
    <row r="220" spans="1:16" ht="18" x14ac:dyDescent="0.25">
      <c r="A220" s="4"/>
      <c r="B220" s="4"/>
      <c r="C220" s="3"/>
      <c r="D220" s="33"/>
      <c r="E220" s="38"/>
      <c r="F220" s="39"/>
      <c r="G220" s="39"/>
      <c r="H220" s="39"/>
      <c r="I220" s="39"/>
      <c r="J220" s="33"/>
      <c r="K220" s="33"/>
      <c r="L220" s="33"/>
      <c r="M220" s="33"/>
      <c r="N220" s="33"/>
      <c r="O220" s="33"/>
      <c r="P220" s="33"/>
    </row>
    <row r="221" spans="1:16" ht="42" customHeight="1" x14ac:dyDescent="0.25">
      <c r="A221" s="4"/>
      <c r="B221" s="4"/>
      <c r="C221" s="3"/>
      <c r="D221" s="33"/>
      <c r="E221" s="38"/>
      <c r="F221" s="39"/>
      <c r="G221" s="39"/>
      <c r="H221" s="39"/>
      <c r="I221" s="39"/>
      <c r="J221" s="33"/>
      <c r="K221" s="33"/>
      <c r="L221" s="33"/>
      <c r="M221" s="33"/>
      <c r="N221" s="33"/>
      <c r="O221" s="33"/>
      <c r="P221" s="33"/>
    </row>
    <row r="222" spans="1:16" ht="15.6" customHeight="1" x14ac:dyDescent="0.25">
      <c r="A222" s="110" t="s">
        <v>218</v>
      </c>
      <c r="B222" s="110"/>
      <c r="C222" s="110"/>
      <c r="D222" s="110"/>
      <c r="E222" s="110"/>
      <c r="F222" s="110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</row>
    <row r="223" spans="1:16" ht="6.6" customHeight="1" x14ac:dyDescent="0.25">
      <c r="A223" s="110"/>
      <c r="B223" s="110"/>
      <c r="C223" s="110"/>
      <c r="D223" s="110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</row>
    <row r="224" spans="1:16" ht="21" x14ac:dyDescent="0.25">
      <c r="A224" s="98" t="s">
        <v>1</v>
      </c>
      <c r="B224" s="98"/>
      <c r="C224" s="89"/>
      <c r="D224" s="89"/>
      <c r="E224" s="89"/>
      <c r="F224" s="89"/>
      <c r="G224" s="89"/>
      <c r="H224" s="98" t="s">
        <v>1</v>
      </c>
      <c r="I224" s="111"/>
      <c r="J224" s="111"/>
      <c r="K224" s="111"/>
      <c r="L224" s="111"/>
      <c r="M224" s="111"/>
      <c r="N224" s="111"/>
      <c r="O224" s="111"/>
      <c r="P224" s="111"/>
    </row>
    <row r="225" spans="1:16" ht="20.25" x14ac:dyDescent="0.25">
      <c r="A225" s="98" t="s">
        <v>215</v>
      </c>
      <c r="B225" s="98"/>
      <c r="C225" s="89"/>
      <c r="D225" s="89"/>
      <c r="E225" s="89"/>
      <c r="F225" s="89"/>
      <c r="G225" s="89"/>
      <c r="H225" s="98" t="s">
        <v>219</v>
      </c>
      <c r="I225" s="98"/>
      <c r="J225" s="98"/>
      <c r="K225" s="98"/>
      <c r="L225" s="98"/>
      <c r="M225" s="98"/>
      <c r="N225" s="98"/>
      <c r="O225" s="98"/>
      <c r="P225" s="98"/>
    </row>
    <row r="226" spans="1:16" ht="20.25" x14ac:dyDescent="0.3">
      <c r="A226" s="88" t="s">
        <v>4</v>
      </c>
      <c r="B226" s="88"/>
      <c r="C226" s="83"/>
      <c r="D226" s="88"/>
      <c r="E226" s="88"/>
      <c r="F226" s="88"/>
      <c r="G226" s="88"/>
      <c r="H226" s="99" t="s">
        <v>220</v>
      </c>
      <c r="I226" s="99"/>
      <c r="J226" s="99"/>
      <c r="K226" s="99"/>
      <c r="L226" s="99"/>
      <c r="M226" s="99"/>
      <c r="N226" s="99"/>
      <c r="O226" s="99"/>
      <c r="P226" s="99"/>
    </row>
    <row r="227" spans="1:16" ht="21" x14ac:dyDescent="0.35">
      <c r="A227" s="88" t="s">
        <v>6</v>
      </c>
      <c r="B227" s="88"/>
      <c r="C227" s="83"/>
      <c r="D227" s="88"/>
      <c r="E227" s="88"/>
      <c r="F227" s="88"/>
      <c r="G227" s="88"/>
      <c r="H227" s="99" t="s">
        <v>6</v>
      </c>
      <c r="I227" s="100"/>
      <c r="J227" s="84"/>
      <c r="K227" s="88"/>
      <c r="L227" s="88"/>
      <c r="M227" s="88"/>
      <c r="N227" s="88"/>
      <c r="O227" s="88"/>
      <c r="P227" s="88"/>
    </row>
    <row r="228" spans="1:16" ht="25.5" x14ac:dyDescent="0.35">
      <c r="A228" s="101" t="s">
        <v>87</v>
      </c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</row>
    <row r="229" spans="1:16" ht="20.25" x14ac:dyDescent="0.3">
      <c r="A229" s="97" t="s">
        <v>198</v>
      </c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</row>
    <row r="230" spans="1:16" ht="20.25" x14ac:dyDescent="0.3">
      <c r="A230" s="9"/>
      <c r="B230" s="9"/>
      <c r="C230" s="9"/>
      <c r="D230" s="9"/>
      <c r="E230" s="9"/>
      <c r="F230" s="9" t="s">
        <v>187</v>
      </c>
      <c r="G230" s="9"/>
      <c r="H230" s="9"/>
      <c r="I230" s="9"/>
      <c r="J230" s="9"/>
      <c r="K230" s="9"/>
      <c r="L230" s="9"/>
      <c r="M230" s="9"/>
      <c r="N230" s="9"/>
      <c r="O230" s="9"/>
      <c r="P230" s="9"/>
    </row>
    <row r="231" spans="1:16" ht="20.25" x14ac:dyDescent="0.3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</row>
    <row r="232" spans="1:16" ht="18" x14ac:dyDescent="0.25">
      <c r="A232" s="10" t="s">
        <v>61</v>
      </c>
      <c r="B232" s="103" t="s">
        <v>8</v>
      </c>
      <c r="C232" s="103" t="s">
        <v>9</v>
      </c>
      <c r="D232" s="105" t="s">
        <v>10</v>
      </c>
      <c r="E232" s="106"/>
      <c r="F232" s="107"/>
      <c r="G232" s="103" t="s">
        <v>11</v>
      </c>
      <c r="H232" s="105" t="s">
        <v>12</v>
      </c>
      <c r="I232" s="106"/>
      <c r="J232" s="106"/>
      <c r="K232" s="106"/>
      <c r="L232" s="105" t="s">
        <v>13</v>
      </c>
      <c r="M232" s="106"/>
      <c r="N232" s="106"/>
      <c r="O232" s="107"/>
      <c r="P232" s="108" t="s">
        <v>14</v>
      </c>
    </row>
    <row r="233" spans="1:16" ht="18" x14ac:dyDescent="0.25">
      <c r="A233" s="12" t="s">
        <v>15</v>
      </c>
      <c r="B233" s="104"/>
      <c r="C233" s="104"/>
      <c r="D233" s="12" t="s">
        <v>16</v>
      </c>
      <c r="E233" s="12" t="s">
        <v>17</v>
      </c>
      <c r="F233" s="12" t="s">
        <v>18</v>
      </c>
      <c r="G233" s="104"/>
      <c r="H233" s="12" t="s">
        <v>19</v>
      </c>
      <c r="I233" s="12" t="s">
        <v>20</v>
      </c>
      <c r="J233" s="12" t="s">
        <v>21</v>
      </c>
      <c r="K233" s="12" t="s">
        <v>22</v>
      </c>
      <c r="L233" s="12" t="s">
        <v>23</v>
      </c>
      <c r="M233" s="12" t="s">
        <v>24</v>
      </c>
      <c r="N233" s="12" t="s">
        <v>25</v>
      </c>
      <c r="O233" s="12" t="s">
        <v>26</v>
      </c>
      <c r="P233" s="109"/>
    </row>
    <row r="234" spans="1:16" ht="18" x14ac:dyDescent="0.25">
      <c r="A234" s="90" t="s">
        <v>77</v>
      </c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</row>
    <row r="235" spans="1:16" ht="18" x14ac:dyDescent="0.25">
      <c r="A235" s="92" t="s">
        <v>28</v>
      </c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</row>
    <row r="236" spans="1:16" ht="18" x14ac:dyDescent="0.25">
      <c r="A236" s="67" t="s">
        <v>103</v>
      </c>
      <c r="B236" s="70" t="s">
        <v>104</v>
      </c>
      <c r="C236" s="68">
        <v>15</v>
      </c>
      <c r="D236" s="68">
        <v>3.5</v>
      </c>
      <c r="E236" s="68">
        <v>4.4000000000000004</v>
      </c>
      <c r="F236" s="68">
        <v>0</v>
      </c>
      <c r="G236" s="68">
        <v>53.8</v>
      </c>
      <c r="H236" s="68">
        <v>0.01</v>
      </c>
      <c r="I236" s="68">
        <v>0.05</v>
      </c>
      <c r="J236" s="68">
        <v>0.11</v>
      </c>
      <c r="K236" s="68">
        <v>39</v>
      </c>
      <c r="L236" s="68">
        <v>132</v>
      </c>
      <c r="M236" s="68">
        <v>5.3</v>
      </c>
      <c r="N236" s="68">
        <v>75</v>
      </c>
      <c r="O236" s="68">
        <v>0.15</v>
      </c>
      <c r="P236" s="47"/>
    </row>
    <row r="237" spans="1:16" ht="18" x14ac:dyDescent="0.25">
      <c r="A237" s="67" t="s">
        <v>162</v>
      </c>
      <c r="B237" s="70" t="s">
        <v>163</v>
      </c>
      <c r="C237" s="68">
        <v>200</v>
      </c>
      <c r="D237" s="68">
        <v>5</v>
      </c>
      <c r="E237" s="68">
        <v>6.8</v>
      </c>
      <c r="F237" s="68">
        <v>24.1</v>
      </c>
      <c r="G237" s="68">
        <v>168.9</v>
      </c>
      <c r="H237" s="68">
        <v>7.0000000000000007E-2</v>
      </c>
      <c r="I237" s="68">
        <v>0.12</v>
      </c>
      <c r="J237" s="68">
        <v>0.53</v>
      </c>
      <c r="K237" s="68">
        <v>27.2</v>
      </c>
      <c r="L237" s="68">
        <v>116</v>
      </c>
      <c r="M237" s="68">
        <v>27</v>
      </c>
      <c r="N237" s="68">
        <v>124</v>
      </c>
      <c r="O237" s="68">
        <v>0.53</v>
      </c>
      <c r="P237" s="47"/>
    </row>
    <row r="238" spans="1:16" ht="18" x14ac:dyDescent="0.25">
      <c r="A238" s="67" t="s">
        <v>164</v>
      </c>
      <c r="B238" s="70" t="s">
        <v>165</v>
      </c>
      <c r="C238" s="68">
        <v>200</v>
      </c>
      <c r="D238" s="68">
        <v>4.5999999999999996</v>
      </c>
      <c r="E238" s="68">
        <v>3.8</v>
      </c>
      <c r="F238" s="68">
        <v>12.6</v>
      </c>
      <c r="G238" s="68">
        <v>100.4</v>
      </c>
      <c r="H238" s="68">
        <v>0.04</v>
      </c>
      <c r="I238" s="68">
        <v>0.17</v>
      </c>
      <c r="J238" s="68">
        <v>0.68</v>
      </c>
      <c r="K238" s="68">
        <v>17.3</v>
      </c>
      <c r="L238" s="68">
        <v>143</v>
      </c>
      <c r="M238" s="68">
        <v>34</v>
      </c>
      <c r="N238" s="68">
        <v>130</v>
      </c>
      <c r="O238" s="68">
        <v>1.0900000000000001</v>
      </c>
      <c r="P238" s="47"/>
    </row>
    <row r="239" spans="1:16" ht="18" x14ac:dyDescent="0.25">
      <c r="A239" s="67" t="s">
        <v>32</v>
      </c>
      <c r="B239" s="70" t="s">
        <v>52</v>
      </c>
      <c r="C239" s="68">
        <v>30</v>
      </c>
      <c r="D239" s="68">
        <v>2.2999999999999998</v>
      </c>
      <c r="E239" s="68">
        <v>0.2</v>
      </c>
      <c r="F239" s="68">
        <v>15.4</v>
      </c>
      <c r="G239" s="68">
        <v>70.3</v>
      </c>
      <c r="H239" s="68">
        <v>0.12</v>
      </c>
      <c r="I239" s="68">
        <v>0.09</v>
      </c>
      <c r="J239" s="68">
        <v>0.06</v>
      </c>
      <c r="K239" s="68">
        <v>0</v>
      </c>
      <c r="L239" s="68">
        <v>37.5</v>
      </c>
      <c r="M239" s="68">
        <v>12.3</v>
      </c>
      <c r="N239" s="68">
        <v>38.700000000000003</v>
      </c>
      <c r="O239" s="68">
        <v>1.08</v>
      </c>
      <c r="P239" s="47"/>
    </row>
    <row r="240" spans="1:16" ht="18" x14ac:dyDescent="0.25">
      <c r="A240" s="112" t="s">
        <v>29</v>
      </c>
      <c r="B240" s="119"/>
      <c r="C240" s="73"/>
      <c r="D240" s="68">
        <f t="shared" ref="D240:O240" si="15">SUM(D236:D239)</f>
        <v>15.399999999999999</v>
      </c>
      <c r="E240" s="68">
        <f t="shared" si="15"/>
        <v>15.2</v>
      </c>
      <c r="F240" s="68">
        <f t="shared" si="15"/>
        <v>52.1</v>
      </c>
      <c r="G240" s="68">
        <f t="shared" si="15"/>
        <v>393.40000000000003</v>
      </c>
      <c r="H240" s="68">
        <f t="shared" si="15"/>
        <v>0.24</v>
      </c>
      <c r="I240" s="68">
        <f t="shared" si="15"/>
        <v>0.42999999999999994</v>
      </c>
      <c r="J240" s="68">
        <f t="shared" si="15"/>
        <v>1.3800000000000001</v>
      </c>
      <c r="K240" s="68">
        <f t="shared" si="15"/>
        <v>83.5</v>
      </c>
      <c r="L240" s="68">
        <f t="shared" si="15"/>
        <v>428.5</v>
      </c>
      <c r="M240" s="68">
        <f t="shared" si="15"/>
        <v>78.599999999999994</v>
      </c>
      <c r="N240" s="68">
        <f t="shared" si="15"/>
        <v>367.7</v>
      </c>
      <c r="O240" s="68">
        <f t="shared" si="15"/>
        <v>2.85</v>
      </c>
      <c r="P240" s="45"/>
    </row>
    <row r="241" spans="1:16" ht="18" x14ac:dyDescent="0.25">
      <c r="A241" s="95" t="s">
        <v>30</v>
      </c>
      <c r="B241" s="95"/>
      <c r="C241" s="95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0"/>
    </row>
    <row r="242" spans="1:16" ht="18" x14ac:dyDescent="0.25">
      <c r="A242" s="67" t="s">
        <v>129</v>
      </c>
      <c r="B242" s="67" t="s">
        <v>130</v>
      </c>
      <c r="C242" s="68">
        <v>200</v>
      </c>
      <c r="D242" s="68">
        <v>15.3</v>
      </c>
      <c r="E242" s="68">
        <v>14.7</v>
      </c>
      <c r="F242" s="68">
        <v>42.6</v>
      </c>
      <c r="G242" s="68">
        <v>348.3</v>
      </c>
      <c r="H242" s="68">
        <v>7.0000000000000007E-2</v>
      </c>
      <c r="I242" s="68">
        <v>0.12</v>
      </c>
      <c r="J242" s="68">
        <v>0.72</v>
      </c>
      <c r="K242" s="68">
        <v>262</v>
      </c>
      <c r="L242" s="68">
        <v>20</v>
      </c>
      <c r="M242" s="68">
        <v>44</v>
      </c>
      <c r="N242" s="68">
        <v>193</v>
      </c>
      <c r="O242" s="68">
        <v>2.2000000000000002</v>
      </c>
      <c r="P242" s="47"/>
    </row>
    <row r="243" spans="1:16" ht="18" x14ac:dyDescent="0.25">
      <c r="A243" s="67" t="s">
        <v>138</v>
      </c>
      <c r="B243" s="67" t="s">
        <v>167</v>
      </c>
      <c r="C243" s="68">
        <v>200</v>
      </c>
      <c r="D243" s="68">
        <v>1</v>
      </c>
      <c r="E243" s="68">
        <v>0.1</v>
      </c>
      <c r="F243" s="68">
        <v>15.76</v>
      </c>
      <c r="G243" s="68">
        <v>66.900000000000006</v>
      </c>
      <c r="H243" s="68">
        <v>0.01</v>
      </c>
      <c r="I243" s="68">
        <v>0.03</v>
      </c>
      <c r="J243" s="68">
        <v>0.32</v>
      </c>
      <c r="K243" s="68">
        <v>70</v>
      </c>
      <c r="L243" s="68">
        <v>28</v>
      </c>
      <c r="M243" s="68">
        <v>18</v>
      </c>
      <c r="N243" s="68">
        <v>25</v>
      </c>
      <c r="O243" s="68">
        <v>0.57999999999999996</v>
      </c>
      <c r="P243" s="47"/>
    </row>
    <row r="244" spans="1:16" ht="18" x14ac:dyDescent="0.25">
      <c r="A244" s="67" t="s">
        <v>32</v>
      </c>
      <c r="B244" s="67" t="s">
        <v>52</v>
      </c>
      <c r="C244" s="68">
        <v>60</v>
      </c>
      <c r="D244" s="68">
        <v>3.4</v>
      </c>
      <c r="E244" s="68">
        <v>0.4</v>
      </c>
      <c r="F244" s="68">
        <v>22.1</v>
      </c>
      <c r="G244" s="68">
        <v>105.5</v>
      </c>
      <c r="H244" s="68">
        <v>0.18</v>
      </c>
      <c r="I244" s="68">
        <v>0.14000000000000001</v>
      </c>
      <c r="J244" s="68">
        <v>0.09</v>
      </c>
      <c r="K244" s="68">
        <v>0</v>
      </c>
      <c r="L244" s="68">
        <v>56.25</v>
      </c>
      <c r="M244" s="68">
        <v>18.45</v>
      </c>
      <c r="N244" s="68">
        <v>58.05</v>
      </c>
      <c r="O244" s="68">
        <v>1.62</v>
      </c>
      <c r="P244" s="47"/>
    </row>
    <row r="245" spans="1:16" ht="18" x14ac:dyDescent="0.25">
      <c r="A245" s="120" t="s">
        <v>33</v>
      </c>
      <c r="B245" s="120"/>
      <c r="C245" s="12"/>
      <c r="D245" s="49">
        <f t="shared" ref="D245:O245" si="16">SUM(D242:D244)</f>
        <v>19.7</v>
      </c>
      <c r="E245" s="28">
        <f t="shared" si="16"/>
        <v>15.2</v>
      </c>
      <c r="F245" s="28">
        <f t="shared" si="16"/>
        <v>80.460000000000008</v>
      </c>
      <c r="G245" s="28">
        <f t="shared" si="16"/>
        <v>520.70000000000005</v>
      </c>
      <c r="H245" s="28">
        <f t="shared" si="16"/>
        <v>0.26</v>
      </c>
      <c r="I245" s="28">
        <f t="shared" si="16"/>
        <v>0.29000000000000004</v>
      </c>
      <c r="J245" s="28">
        <f t="shared" si="16"/>
        <v>1.1300000000000001</v>
      </c>
      <c r="K245" s="28">
        <f t="shared" si="16"/>
        <v>332</v>
      </c>
      <c r="L245" s="28">
        <f t="shared" si="16"/>
        <v>104.25</v>
      </c>
      <c r="M245" s="28">
        <f t="shared" si="16"/>
        <v>80.45</v>
      </c>
      <c r="N245" s="28">
        <f t="shared" si="16"/>
        <v>276.05</v>
      </c>
      <c r="O245" s="28">
        <f t="shared" si="16"/>
        <v>4.4000000000000004</v>
      </c>
      <c r="P245" s="62"/>
    </row>
    <row r="246" spans="1:16" ht="18" x14ac:dyDescent="0.25">
      <c r="A246" s="96" t="s">
        <v>36</v>
      </c>
      <c r="B246" s="96"/>
      <c r="C246" s="12"/>
      <c r="D246" s="43">
        <f t="shared" ref="D246:O246" si="17">D245+D240</f>
        <v>35.099999999999994</v>
      </c>
      <c r="E246" s="43">
        <f t="shared" si="17"/>
        <v>30.4</v>
      </c>
      <c r="F246" s="43">
        <f t="shared" si="17"/>
        <v>132.56</v>
      </c>
      <c r="G246" s="43">
        <f t="shared" si="17"/>
        <v>914.10000000000014</v>
      </c>
      <c r="H246" s="43">
        <f t="shared" si="17"/>
        <v>0.5</v>
      </c>
      <c r="I246" s="43">
        <f t="shared" si="17"/>
        <v>0.72</v>
      </c>
      <c r="J246" s="43">
        <f t="shared" si="17"/>
        <v>2.5100000000000002</v>
      </c>
      <c r="K246" s="43">
        <f t="shared" si="17"/>
        <v>415.5</v>
      </c>
      <c r="L246" s="43">
        <f t="shared" si="17"/>
        <v>532.75</v>
      </c>
      <c r="M246" s="43">
        <f t="shared" si="17"/>
        <v>159.05000000000001</v>
      </c>
      <c r="N246" s="43">
        <f t="shared" si="17"/>
        <v>643.75</v>
      </c>
      <c r="O246" s="43">
        <f t="shared" si="17"/>
        <v>7.25</v>
      </c>
      <c r="P246" s="43"/>
    </row>
    <row r="247" spans="1:16" ht="18" x14ac:dyDescent="0.25">
      <c r="A247" s="6"/>
      <c r="B247" s="6"/>
      <c r="C247" s="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20.25" x14ac:dyDescent="0.25">
      <c r="A248" s="36" t="s">
        <v>37</v>
      </c>
      <c r="B248" s="37"/>
      <c r="C248" s="12"/>
      <c r="D248" s="33"/>
      <c r="E248" s="87" t="s">
        <v>221</v>
      </c>
      <c r="F248" s="86"/>
      <c r="G248" s="86"/>
      <c r="H248" s="86"/>
      <c r="I248" s="86"/>
      <c r="J248" s="85"/>
      <c r="K248" s="85"/>
      <c r="L248" s="85"/>
      <c r="M248" s="85"/>
      <c r="N248" s="85"/>
      <c r="O248" s="85"/>
      <c r="P248" s="85"/>
    </row>
    <row r="249" spans="1:16" ht="18" customHeight="1" x14ac:dyDescent="0.25">
      <c r="A249" s="36" t="s">
        <v>38</v>
      </c>
      <c r="B249" s="37"/>
      <c r="C249" s="12"/>
      <c r="D249" s="33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</row>
    <row r="250" spans="1:16" ht="18.600000000000001" customHeight="1" x14ac:dyDescent="0.25">
      <c r="A250" s="36" t="s">
        <v>40</v>
      </c>
      <c r="B250" s="37"/>
      <c r="C250" s="12"/>
      <c r="D250" s="33"/>
      <c r="E250" s="87" t="s">
        <v>222</v>
      </c>
      <c r="F250" s="86"/>
      <c r="G250" s="86"/>
      <c r="H250" s="85"/>
      <c r="I250" s="85"/>
      <c r="J250" s="85"/>
      <c r="K250" s="85"/>
      <c r="L250" s="85"/>
      <c r="M250" s="85"/>
      <c r="N250" s="85"/>
      <c r="O250" s="85"/>
      <c r="P250" s="85"/>
    </row>
    <row r="251" spans="1:16" ht="18" customHeight="1" x14ac:dyDescent="0.25">
      <c r="A251" s="36" t="s">
        <v>41</v>
      </c>
      <c r="B251" s="37"/>
      <c r="C251" s="12"/>
      <c r="D251" s="33"/>
      <c r="E251" s="38"/>
      <c r="F251" s="39"/>
      <c r="G251" s="39"/>
      <c r="H251" s="39"/>
      <c r="I251" s="39"/>
      <c r="J251" s="33"/>
      <c r="K251" s="33"/>
      <c r="L251" s="33"/>
      <c r="M251" s="33"/>
      <c r="N251" s="33"/>
      <c r="O251" s="33"/>
      <c r="P251" s="33"/>
    </row>
    <row r="252" spans="1:16" ht="36.950000000000003" customHeight="1" x14ac:dyDescent="0.25">
      <c r="A252" s="4"/>
      <c r="B252" s="4"/>
      <c r="C252" s="3"/>
      <c r="D252" s="33"/>
      <c r="E252" s="38"/>
      <c r="F252" s="39"/>
      <c r="G252" s="39"/>
      <c r="H252" s="39"/>
      <c r="I252" s="39"/>
      <c r="J252" s="33"/>
      <c r="K252" s="33"/>
      <c r="L252" s="33"/>
      <c r="M252" s="33"/>
      <c r="N252" s="33"/>
      <c r="O252" s="33"/>
      <c r="P252" s="33"/>
    </row>
    <row r="253" spans="1:16" ht="18" x14ac:dyDescent="0.25">
      <c r="A253" s="4"/>
      <c r="B253" s="4"/>
      <c r="C253" s="3"/>
      <c r="D253" s="33"/>
      <c r="E253" s="38"/>
      <c r="F253" s="39"/>
      <c r="G253" s="39"/>
      <c r="H253" s="39"/>
      <c r="I253" s="39"/>
      <c r="J253" s="33"/>
      <c r="K253" s="33"/>
      <c r="L253" s="33"/>
      <c r="M253" s="33"/>
      <c r="N253" s="33"/>
      <c r="O253" s="33"/>
      <c r="P253" s="33"/>
    </row>
    <row r="254" spans="1:16" ht="18" x14ac:dyDescent="0.25">
      <c r="A254" s="4"/>
      <c r="B254" s="4"/>
      <c r="C254" s="3"/>
      <c r="D254" s="33"/>
      <c r="E254" s="38"/>
      <c r="F254" s="39"/>
      <c r="G254" s="39"/>
      <c r="H254" s="39"/>
      <c r="I254" s="39"/>
      <c r="J254" s="33"/>
      <c r="K254" s="33"/>
      <c r="L254" s="33"/>
      <c r="M254" s="33"/>
      <c r="N254" s="33"/>
      <c r="O254" s="33"/>
      <c r="P254" s="33"/>
    </row>
    <row r="255" spans="1:16" ht="18" x14ac:dyDescent="0.25">
      <c r="A255" s="4"/>
      <c r="B255" s="4"/>
      <c r="C255" s="3"/>
      <c r="D255" s="33"/>
      <c r="E255" s="38"/>
      <c r="F255" s="39"/>
      <c r="G255" s="39"/>
      <c r="H255" s="39"/>
      <c r="I255" s="39"/>
      <c r="J255" s="33"/>
      <c r="K255" s="33"/>
      <c r="L255" s="33"/>
      <c r="M255" s="33"/>
      <c r="N255" s="33"/>
      <c r="O255" s="33"/>
      <c r="P255" s="33"/>
    </row>
    <row r="256" spans="1:16" ht="18" x14ac:dyDescent="0.25">
      <c r="A256" s="4"/>
      <c r="B256" s="4"/>
      <c r="C256" s="3"/>
      <c r="D256" s="33"/>
      <c r="E256" s="38"/>
      <c r="F256" s="39"/>
      <c r="G256" s="39"/>
      <c r="H256" s="39"/>
      <c r="I256" s="39"/>
      <c r="J256" s="33"/>
      <c r="K256" s="33"/>
      <c r="L256" s="33"/>
      <c r="M256" s="33"/>
      <c r="N256" s="33"/>
      <c r="O256" s="33"/>
      <c r="P256" s="33"/>
    </row>
    <row r="257" spans="1:16" ht="18" x14ac:dyDescent="0.25">
      <c r="A257" s="4"/>
      <c r="B257" s="4"/>
      <c r="C257" s="3"/>
      <c r="D257" s="33"/>
      <c r="E257" s="38"/>
      <c r="F257" s="39"/>
      <c r="G257" s="39"/>
      <c r="H257" s="39"/>
      <c r="I257" s="39"/>
      <c r="J257" s="33"/>
      <c r="K257" s="33"/>
      <c r="L257" s="33"/>
      <c r="M257" s="33"/>
      <c r="N257" s="33"/>
      <c r="O257" s="33"/>
      <c r="P257" s="33"/>
    </row>
    <row r="258" spans="1:16" x14ac:dyDescent="0.25">
      <c r="A258" s="118"/>
      <c r="B258" s="118"/>
      <c r="C258" s="118"/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</row>
    <row r="259" spans="1:16" x14ac:dyDescent="0.25">
      <c r="A259" s="118"/>
      <c r="B259" s="118"/>
      <c r="C259" s="118"/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</row>
    <row r="260" spans="1:16" ht="15.6" customHeight="1" x14ac:dyDescent="0.25">
      <c r="A260" s="110" t="s">
        <v>218</v>
      </c>
      <c r="B260" s="110"/>
      <c r="C260" s="110"/>
      <c r="D260" s="110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0"/>
      <c r="P260" s="110"/>
    </row>
    <row r="261" spans="1:16" ht="6.6" customHeight="1" x14ac:dyDescent="0.25">
      <c r="A261" s="110"/>
      <c r="B261" s="110"/>
      <c r="C261" s="110"/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</row>
    <row r="262" spans="1:16" ht="21" x14ac:dyDescent="0.25">
      <c r="A262" s="98" t="s">
        <v>1</v>
      </c>
      <c r="B262" s="98"/>
      <c r="C262" s="89"/>
      <c r="D262" s="89"/>
      <c r="E262" s="89"/>
      <c r="F262" s="89"/>
      <c r="G262" s="89"/>
      <c r="H262" s="98" t="s">
        <v>1</v>
      </c>
      <c r="I262" s="111"/>
      <c r="J262" s="111"/>
      <c r="K262" s="111"/>
      <c r="L262" s="111"/>
      <c r="M262" s="111"/>
      <c r="N262" s="111"/>
      <c r="O262" s="111"/>
      <c r="P262" s="111"/>
    </row>
    <row r="263" spans="1:16" ht="20.25" x14ac:dyDescent="0.25">
      <c r="A263" s="98" t="s">
        <v>215</v>
      </c>
      <c r="B263" s="98"/>
      <c r="C263" s="89"/>
      <c r="D263" s="89"/>
      <c r="E263" s="89"/>
      <c r="F263" s="89"/>
      <c r="G263" s="89"/>
      <c r="H263" s="98" t="s">
        <v>219</v>
      </c>
      <c r="I263" s="98"/>
      <c r="J263" s="98"/>
      <c r="K263" s="98"/>
      <c r="L263" s="98"/>
      <c r="M263" s="98"/>
      <c r="N263" s="98"/>
      <c r="O263" s="98"/>
      <c r="P263" s="98"/>
    </row>
    <row r="264" spans="1:16" ht="20.25" x14ac:dyDescent="0.3">
      <c r="A264" s="88" t="s">
        <v>4</v>
      </c>
      <c r="B264" s="88"/>
      <c r="C264" s="83"/>
      <c r="D264" s="88"/>
      <c r="E264" s="88"/>
      <c r="F264" s="88"/>
      <c r="G264" s="88"/>
      <c r="H264" s="99" t="s">
        <v>220</v>
      </c>
      <c r="I264" s="99"/>
      <c r="J264" s="99"/>
      <c r="K264" s="99"/>
      <c r="L264" s="99"/>
      <c r="M264" s="99"/>
      <c r="N264" s="99"/>
      <c r="O264" s="99"/>
      <c r="P264" s="99"/>
    </row>
    <row r="265" spans="1:16" ht="21" x14ac:dyDescent="0.35">
      <c r="A265" s="88" t="s">
        <v>6</v>
      </c>
      <c r="B265" s="88"/>
      <c r="C265" s="83"/>
      <c r="D265" s="88"/>
      <c r="E265" s="88"/>
      <c r="F265" s="88"/>
      <c r="G265" s="88"/>
      <c r="H265" s="99" t="s">
        <v>6</v>
      </c>
      <c r="I265" s="100"/>
      <c r="J265" s="84"/>
      <c r="K265" s="88"/>
      <c r="L265" s="88"/>
      <c r="M265" s="88"/>
      <c r="N265" s="88"/>
      <c r="O265" s="88"/>
      <c r="P265" s="88"/>
    </row>
    <row r="266" spans="1:16" ht="25.5" x14ac:dyDescent="0.35">
      <c r="A266" s="101" t="s">
        <v>87</v>
      </c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</row>
    <row r="267" spans="1:16" ht="20.25" x14ac:dyDescent="0.3">
      <c r="A267" s="97" t="s">
        <v>198</v>
      </c>
      <c r="B267" s="97"/>
      <c r="C267" s="97"/>
      <c r="D267" s="97"/>
      <c r="E267" s="97"/>
      <c r="F267" s="97"/>
      <c r="G267" s="97"/>
      <c r="H267" s="97"/>
      <c r="I267" s="97"/>
      <c r="J267" s="97"/>
      <c r="K267" s="97"/>
      <c r="L267" s="97"/>
      <c r="M267" s="97"/>
      <c r="N267" s="97"/>
      <c r="O267" s="97"/>
      <c r="P267" s="97"/>
    </row>
    <row r="268" spans="1:16" ht="20.25" x14ac:dyDescent="0.3">
      <c r="A268" s="9"/>
      <c r="B268" s="9"/>
      <c r="C268" s="9"/>
      <c r="D268" s="9"/>
      <c r="E268" s="9"/>
      <c r="F268" s="9" t="s">
        <v>187</v>
      </c>
      <c r="G268" s="9"/>
      <c r="H268" s="9"/>
      <c r="I268" s="9"/>
      <c r="J268" s="9"/>
      <c r="K268" s="9"/>
      <c r="L268" s="9"/>
      <c r="M268" s="9"/>
      <c r="N268" s="9"/>
      <c r="O268" s="9"/>
      <c r="P268" s="9"/>
    </row>
    <row r="269" spans="1:16" ht="18" x14ac:dyDescent="0.25">
      <c r="A269" s="118"/>
      <c r="B269" s="118"/>
      <c r="C269" s="118"/>
      <c r="D269" s="118"/>
      <c r="E269" s="118"/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</row>
    <row r="270" spans="1:16" ht="18" x14ac:dyDescent="0.25">
      <c r="A270" s="10" t="s">
        <v>64</v>
      </c>
      <c r="B270" s="103" t="s">
        <v>8</v>
      </c>
      <c r="C270" s="103" t="s">
        <v>9</v>
      </c>
      <c r="D270" s="105" t="s">
        <v>10</v>
      </c>
      <c r="E270" s="106"/>
      <c r="F270" s="107"/>
      <c r="G270" s="103" t="s">
        <v>11</v>
      </c>
      <c r="H270" s="105" t="s">
        <v>12</v>
      </c>
      <c r="I270" s="106"/>
      <c r="J270" s="106"/>
      <c r="K270" s="106"/>
      <c r="L270" s="105" t="s">
        <v>13</v>
      </c>
      <c r="M270" s="106"/>
      <c r="N270" s="106"/>
      <c r="O270" s="107"/>
      <c r="P270" s="108" t="s">
        <v>14</v>
      </c>
    </row>
    <row r="271" spans="1:16" ht="18" x14ac:dyDescent="0.25">
      <c r="A271" s="12" t="s">
        <v>15</v>
      </c>
      <c r="B271" s="104"/>
      <c r="C271" s="104"/>
      <c r="D271" s="12" t="s">
        <v>16</v>
      </c>
      <c r="E271" s="12" t="s">
        <v>17</v>
      </c>
      <c r="F271" s="12" t="s">
        <v>18</v>
      </c>
      <c r="G271" s="104"/>
      <c r="H271" s="12" t="s">
        <v>19</v>
      </c>
      <c r="I271" s="12" t="s">
        <v>20</v>
      </c>
      <c r="J271" s="12" t="s">
        <v>21</v>
      </c>
      <c r="K271" s="12" t="s">
        <v>22</v>
      </c>
      <c r="L271" s="12" t="s">
        <v>23</v>
      </c>
      <c r="M271" s="12" t="s">
        <v>24</v>
      </c>
      <c r="N271" s="12" t="s">
        <v>25</v>
      </c>
      <c r="O271" s="12" t="s">
        <v>26</v>
      </c>
      <c r="P271" s="109"/>
    </row>
    <row r="272" spans="1:16" ht="18" x14ac:dyDescent="0.25">
      <c r="A272" s="116"/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</row>
    <row r="273" spans="1:16" ht="18" x14ac:dyDescent="0.25">
      <c r="A273" s="90" t="s">
        <v>62</v>
      </c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</row>
    <row r="274" spans="1:16" ht="18" x14ac:dyDescent="0.25">
      <c r="A274" s="92" t="s">
        <v>28</v>
      </c>
      <c r="B274" s="93"/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</row>
    <row r="275" spans="1:16" ht="18" x14ac:dyDescent="0.25">
      <c r="A275" s="67" t="s">
        <v>103</v>
      </c>
      <c r="B275" s="67" t="s">
        <v>104</v>
      </c>
      <c r="C275" s="68">
        <v>15</v>
      </c>
      <c r="D275" s="68">
        <v>3.5</v>
      </c>
      <c r="E275" s="68">
        <v>4.4000000000000004</v>
      </c>
      <c r="F275" s="68">
        <v>0</v>
      </c>
      <c r="G275" s="68">
        <v>53.8</v>
      </c>
      <c r="H275" s="68">
        <v>0.01</v>
      </c>
      <c r="I275" s="68">
        <v>0.05</v>
      </c>
      <c r="J275" s="68">
        <v>0.11</v>
      </c>
      <c r="K275" s="68">
        <v>39</v>
      </c>
      <c r="L275" s="68">
        <v>132</v>
      </c>
      <c r="M275" s="68">
        <v>5.3</v>
      </c>
      <c r="N275" s="68">
        <v>75</v>
      </c>
      <c r="O275" s="68">
        <v>0.15</v>
      </c>
      <c r="P275" s="47"/>
    </row>
    <row r="276" spans="1:16" ht="18" x14ac:dyDescent="0.25">
      <c r="A276" s="67">
        <v>188</v>
      </c>
      <c r="B276" s="69" t="s">
        <v>113</v>
      </c>
      <c r="C276" s="68">
        <v>200</v>
      </c>
      <c r="D276" s="68">
        <v>8.39</v>
      </c>
      <c r="E276" s="68">
        <v>9.6999999999999993</v>
      </c>
      <c r="F276" s="68">
        <v>38.619999999999997</v>
      </c>
      <c r="G276" s="68">
        <v>269.44</v>
      </c>
      <c r="H276" s="68">
        <v>0.35</v>
      </c>
      <c r="I276" s="68">
        <v>0.09</v>
      </c>
      <c r="J276" s="68">
        <v>0</v>
      </c>
      <c r="K276" s="68">
        <v>0.03</v>
      </c>
      <c r="L276" s="68">
        <v>55.96</v>
      </c>
      <c r="M276" s="68">
        <v>128.65</v>
      </c>
      <c r="N276" s="68">
        <v>29.4</v>
      </c>
      <c r="O276" s="68">
        <v>0.81</v>
      </c>
      <c r="P276" s="47"/>
    </row>
    <row r="277" spans="1:16" ht="18" x14ac:dyDescent="0.25">
      <c r="A277" s="67" t="s">
        <v>114</v>
      </c>
      <c r="B277" s="67" t="s">
        <v>115</v>
      </c>
      <c r="C277" s="68">
        <v>30</v>
      </c>
      <c r="D277" s="68">
        <v>1.6</v>
      </c>
      <c r="E277" s="68">
        <v>1.4</v>
      </c>
      <c r="F277" s="68">
        <v>12.6</v>
      </c>
      <c r="G277" s="68">
        <v>69.7</v>
      </c>
      <c r="H277" s="68">
        <v>0.01</v>
      </c>
      <c r="I277" s="68">
        <v>0.05</v>
      </c>
      <c r="J277" s="68">
        <v>0.05</v>
      </c>
      <c r="K277" s="68">
        <v>3.9</v>
      </c>
      <c r="L277" s="68">
        <v>40.4</v>
      </c>
      <c r="M277" s="68">
        <v>15.2</v>
      </c>
      <c r="N277" s="68">
        <v>43.1</v>
      </c>
      <c r="O277" s="68">
        <v>0.6</v>
      </c>
      <c r="P277" s="47"/>
    </row>
    <row r="278" spans="1:16" ht="18" x14ac:dyDescent="0.25">
      <c r="A278" s="67" t="s">
        <v>70</v>
      </c>
      <c r="B278" s="67" t="s">
        <v>116</v>
      </c>
      <c r="C278" s="68">
        <v>200</v>
      </c>
      <c r="D278" s="68">
        <v>1.6</v>
      </c>
      <c r="E278" s="68">
        <v>1.1000000000000001</v>
      </c>
      <c r="F278" s="68">
        <v>8.6999999999999993</v>
      </c>
      <c r="G278" s="68">
        <v>50.9</v>
      </c>
      <c r="H278" s="68">
        <v>0.01</v>
      </c>
      <c r="I278" s="68">
        <v>7.0000000000000007E-2</v>
      </c>
      <c r="J278" s="68">
        <v>0.3</v>
      </c>
      <c r="K278" s="68">
        <v>6.9</v>
      </c>
      <c r="L278" s="68">
        <v>57</v>
      </c>
      <c r="M278" s="68">
        <v>9.9</v>
      </c>
      <c r="N278" s="68">
        <v>46</v>
      </c>
      <c r="O278" s="68">
        <v>0.77</v>
      </c>
      <c r="P278" s="47"/>
    </row>
    <row r="279" spans="1:16" ht="18" x14ac:dyDescent="0.25">
      <c r="A279" s="67" t="s">
        <v>32</v>
      </c>
      <c r="B279" s="67" t="s">
        <v>52</v>
      </c>
      <c r="C279" s="68">
        <v>30</v>
      </c>
      <c r="D279" s="68">
        <v>2.2999999999999998</v>
      </c>
      <c r="E279" s="68">
        <v>0.2</v>
      </c>
      <c r="F279" s="68">
        <v>15.4</v>
      </c>
      <c r="G279" s="68">
        <v>70.3</v>
      </c>
      <c r="H279" s="68">
        <v>0.12</v>
      </c>
      <c r="I279" s="68">
        <v>0.09</v>
      </c>
      <c r="J279" s="68">
        <v>0.06</v>
      </c>
      <c r="K279" s="68">
        <v>0</v>
      </c>
      <c r="L279" s="68">
        <v>37.5</v>
      </c>
      <c r="M279" s="68">
        <v>12.3</v>
      </c>
      <c r="N279" s="68">
        <v>38.700000000000003</v>
      </c>
      <c r="O279" s="68">
        <v>1.08</v>
      </c>
      <c r="P279" s="47"/>
    </row>
    <row r="280" spans="1:16" ht="18" x14ac:dyDescent="0.25">
      <c r="A280" s="94" t="s">
        <v>29</v>
      </c>
      <c r="B280" s="94"/>
      <c r="C280" s="23"/>
      <c r="D280" s="24">
        <f t="shared" ref="D280:O280" si="18">SUM(D275:D279)</f>
        <v>17.39</v>
      </c>
      <c r="E280" s="24">
        <f t="shared" si="18"/>
        <v>16.8</v>
      </c>
      <c r="F280" s="24">
        <f t="shared" si="18"/>
        <v>75.320000000000007</v>
      </c>
      <c r="G280" s="24">
        <f t="shared" si="18"/>
        <v>514.14</v>
      </c>
      <c r="H280" s="24">
        <f t="shared" si="18"/>
        <v>0.5</v>
      </c>
      <c r="I280" s="24">
        <f t="shared" si="18"/>
        <v>0.35</v>
      </c>
      <c r="J280" s="24">
        <f t="shared" si="18"/>
        <v>0.52</v>
      </c>
      <c r="K280" s="24">
        <f t="shared" si="18"/>
        <v>49.83</v>
      </c>
      <c r="L280" s="24">
        <f t="shared" si="18"/>
        <v>322.86</v>
      </c>
      <c r="M280" s="24">
        <f t="shared" si="18"/>
        <v>171.35000000000002</v>
      </c>
      <c r="N280" s="24">
        <f t="shared" si="18"/>
        <v>232.2</v>
      </c>
      <c r="O280" s="24">
        <f t="shared" si="18"/>
        <v>3.41</v>
      </c>
      <c r="P280" s="63"/>
    </row>
    <row r="281" spans="1:16" ht="18" x14ac:dyDescent="0.25">
      <c r="A281" s="95" t="s">
        <v>30</v>
      </c>
      <c r="B281" s="95"/>
      <c r="C281" s="95"/>
      <c r="D281" s="96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0"/>
    </row>
    <row r="282" spans="1:16" ht="18" x14ac:dyDescent="0.25">
      <c r="A282" s="67" t="s">
        <v>146</v>
      </c>
      <c r="B282" s="67" t="s">
        <v>31</v>
      </c>
      <c r="C282" s="68">
        <v>150</v>
      </c>
      <c r="D282" s="68">
        <v>6.9</v>
      </c>
      <c r="E282" s="68">
        <v>7.3</v>
      </c>
      <c r="F282" s="68">
        <v>36</v>
      </c>
      <c r="G282" s="68">
        <v>233.7</v>
      </c>
      <c r="H282" s="68">
        <v>0.21</v>
      </c>
      <c r="I282" s="68">
        <v>0.12</v>
      </c>
      <c r="J282" s="68">
        <v>0</v>
      </c>
      <c r="K282" s="68">
        <v>19.2</v>
      </c>
      <c r="L282" s="68">
        <v>15</v>
      </c>
      <c r="M282" s="68">
        <v>120</v>
      </c>
      <c r="N282" s="68">
        <v>181</v>
      </c>
      <c r="O282" s="68">
        <v>4.04</v>
      </c>
      <c r="P282" s="47"/>
    </row>
    <row r="283" spans="1:16" ht="18" x14ac:dyDescent="0.25">
      <c r="A283" s="67" t="s">
        <v>145</v>
      </c>
      <c r="B283" s="67" t="s">
        <v>95</v>
      </c>
      <c r="C283" s="68">
        <v>90</v>
      </c>
      <c r="D283" s="68">
        <v>10</v>
      </c>
      <c r="E283" s="68">
        <v>5.2</v>
      </c>
      <c r="F283" s="68">
        <v>4.3</v>
      </c>
      <c r="G283" s="68">
        <v>113.8</v>
      </c>
      <c r="H283" s="68">
        <v>0.04</v>
      </c>
      <c r="I283" s="68">
        <v>0.05</v>
      </c>
      <c r="J283" s="68">
        <v>0.02</v>
      </c>
      <c r="K283" s="68">
        <v>257.39999999999998</v>
      </c>
      <c r="L283" s="68">
        <v>20.7</v>
      </c>
      <c r="M283" s="68">
        <v>49.5</v>
      </c>
      <c r="N283" s="68">
        <v>100.8</v>
      </c>
      <c r="O283" s="68">
        <v>0.9</v>
      </c>
      <c r="P283" s="47"/>
    </row>
    <row r="284" spans="1:16" ht="18" x14ac:dyDescent="0.25">
      <c r="A284" s="67" t="s">
        <v>160</v>
      </c>
      <c r="B284" s="67" t="s">
        <v>161</v>
      </c>
      <c r="C284" s="68">
        <v>200</v>
      </c>
      <c r="D284" s="68">
        <v>0.5</v>
      </c>
      <c r="E284" s="68">
        <v>0.2</v>
      </c>
      <c r="F284" s="68">
        <v>19.5</v>
      </c>
      <c r="G284" s="68">
        <v>81.3</v>
      </c>
      <c r="H284" s="68">
        <v>0</v>
      </c>
      <c r="I284" s="68">
        <v>0.02</v>
      </c>
      <c r="J284" s="68">
        <v>0.3</v>
      </c>
      <c r="K284" s="68">
        <v>1.5</v>
      </c>
      <c r="L284" s="68">
        <v>18</v>
      </c>
      <c r="M284" s="68">
        <v>22</v>
      </c>
      <c r="N284" s="68">
        <v>18</v>
      </c>
      <c r="O284" s="68">
        <v>0.67</v>
      </c>
      <c r="P284" s="47"/>
    </row>
    <row r="285" spans="1:16" ht="18" x14ac:dyDescent="0.25">
      <c r="A285" s="67" t="s">
        <v>32</v>
      </c>
      <c r="B285" s="67" t="s">
        <v>52</v>
      </c>
      <c r="C285" s="68">
        <v>60</v>
      </c>
      <c r="D285" s="68">
        <v>2.6</v>
      </c>
      <c r="E285" s="68">
        <v>0.4</v>
      </c>
      <c r="F285" s="68">
        <v>17.899999999999999</v>
      </c>
      <c r="G285" s="68">
        <v>83.4</v>
      </c>
      <c r="H285" s="68">
        <v>0.14000000000000001</v>
      </c>
      <c r="I285" s="68">
        <v>0.1</v>
      </c>
      <c r="J285" s="68">
        <v>7.0000000000000007E-2</v>
      </c>
      <c r="K285" s="68">
        <v>0</v>
      </c>
      <c r="L285" s="68">
        <v>43.8</v>
      </c>
      <c r="M285" s="68">
        <v>14.4</v>
      </c>
      <c r="N285" s="68">
        <v>45.2</v>
      </c>
      <c r="O285" s="68">
        <v>1.3</v>
      </c>
      <c r="P285" s="47"/>
    </row>
    <row r="286" spans="1:16" ht="18" x14ac:dyDescent="0.25">
      <c r="A286" s="94" t="s">
        <v>33</v>
      </c>
      <c r="B286" s="94"/>
      <c r="C286" s="23"/>
      <c r="D286" s="28">
        <f t="shared" ref="D286:O286" si="19">SUM(D282:D285)</f>
        <v>20</v>
      </c>
      <c r="E286" s="28">
        <f t="shared" si="19"/>
        <v>13.1</v>
      </c>
      <c r="F286" s="28">
        <f t="shared" si="19"/>
        <v>77.699999999999989</v>
      </c>
      <c r="G286" s="28">
        <f t="shared" si="19"/>
        <v>512.20000000000005</v>
      </c>
      <c r="H286" s="28">
        <f t="shared" si="19"/>
        <v>0.39</v>
      </c>
      <c r="I286" s="28">
        <f t="shared" si="19"/>
        <v>0.28999999999999998</v>
      </c>
      <c r="J286" s="28">
        <f t="shared" si="19"/>
        <v>0.39</v>
      </c>
      <c r="K286" s="28">
        <f t="shared" si="19"/>
        <v>278.09999999999997</v>
      </c>
      <c r="L286" s="28">
        <f t="shared" si="19"/>
        <v>97.5</v>
      </c>
      <c r="M286" s="28">
        <f t="shared" si="19"/>
        <v>205.9</v>
      </c>
      <c r="N286" s="28">
        <f t="shared" si="19"/>
        <v>345</v>
      </c>
      <c r="O286" s="28">
        <f t="shared" si="19"/>
        <v>6.91</v>
      </c>
      <c r="P286" s="62"/>
    </row>
    <row r="287" spans="1:16" ht="23.1" customHeight="1" x14ac:dyDescent="0.25">
      <c r="A287" s="96" t="s">
        <v>36</v>
      </c>
      <c r="B287" s="96"/>
      <c r="C287" s="12"/>
      <c r="D287" s="43">
        <f t="shared" ref="D287:O287" si="20">D286+D280</f>
        <v>37.39</v>
      </c>
      <c r="E287" s="43">
        <f t="shared" si="20"/>
        <v>29.9</v>
      </c>
      <c r="F287" s="43">
        <f t="shared" si="20"/>
        <v>153.01999999999998</v>
      </c>
      <c r="G287" s="43">
        <f t="shared" si="20"/>
        <v>1026.3400000000001</v>
      </c>
      <c r="H287" s="43">
        <f t="shared" si="20"/>
        <v>0.89</v>
      </c>
      <c r="I287" s="43">
        <f t="shared" si="20"/>
        <v>0.6399999999999999</v>
      </c>
      <c r="J287" s="43">
        <f t="shared" si="20"/>
        <v>0.91</v>
      </c>
      <c r="K287" s="43">
        <f t="shared" si="20"/>
        <v>327.92999999999995</v>
      </c>
      <c r="L287" s="43">
        <f t="shared" si="20"/>
        <v>420.36</v>
      </c>
      <c r="M287" s="43">
        <f t="shared" si="20"/>
        <v>377.25</v>
      </c>
      <c r="N287" s="43">
        <f t="shared" si="20"/>
        <v>577.20000000000005</v>
      </c>
      <c r="O287" s="43">
        <f t="shared" si="20"/>
        <v>10.32</v>
      </c>
      <c r="P287" s="63"/>
    </row>
    <row r="288" spans="1:16" ht="15.6" customHeight="1" x14ac:dyDescent="0.25">
      <c r="A288" s="6"/>
      <c r="B288" s="6"/>
      <c r="C288" s="7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20.25" x14ac:dyDescent="0.25">
      <c r="A289" s="36" t="s">
        <v>37</v>
      </c>
      <c r="B289" s="37"/>
      <c r="C289" s="12"/>
      <c r="D289" s="33"/>
      <c r="E289" s="87" t="s">
        <v>221</v>
      </c>
      <c r="F289" s="86"/>
      <c r="G289" s="86"/>
      <c r="H289" s="86"/>
      <c r="I289" s="86"/>
      <c r="J289" s="85"/>
      <c r="K289" s="85"/>
      <c r="L289" s="85"/>
      <c r="M289" s="85"/>
      <c r="N289" s="85"/>
      <c r="O289" s="85"/>
      <c r="P289" s="85"/>
    </row>
    <row r="290" spans="1:16" ht="20.25" x14ac:dyDescent="0.25">
      <c r="A290" s="36" t="s">
        <v>38</v>
      </c>
      <c r="B290" s="37"/>
      <c r="C290" s="12"/>
      <c r="D290" s="33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</row>
    <row r="291" spans="1:16" ht="20.25" x14ac:dyDescent="0.25">
      <c r="A291" s="36" t="s">
        <v>40</v>
      </c>
      <c r="B291" s="37"/>
      <c r="C291" s="12"/>
      <c r="D291" s="33"/>
      <c r="E291" s="87" t="s">
        <v>222</v>
      </c>
      <c r="F291" s="86"/>
      <c r="G291" s="86"/>
      <c r="H291" s="85"/>
      <c r="I291" s="85"/>
      <c r="J291" s="85"/>
      <c r="K291" s="85"/>
      <c r="L291" s="85"/>
      <c r="M291" s="85"/>
      <c r="N291" s="85"/>
      <c r="O291" s="85"/>
      <c r="P291" s="85"/>
    </row>
    <row r="292" spans="1:16" ht="18" x14ac:dyDescent="0.25">
      <c r="A292" s="36" t="s">
        <v>41</v>
      </c>
      <c r="B292" s="37"/>
      <c r="C292" s="12"/>
      <c r="D292" s="33"/>
      <c r="E292" s="38"/>
      <c r="F292" s="39"/>
      <c r="G292" s="39"/>
      <c r="H292" s="39"/>
      <c r="I292" s="39"/>
      <c r="J292" s="33"/>
      <c r="K292" s="33"/>
      <c r="L292" s="33"/>
      <c r="M292" s="33"/>
      <c r="N292" s="33"/>
      <c r="O292" s="33"/>
      <c r="P292" s="33"/>
    </row>
    <row r="293" spans="1:16" ht="18" x14ac:dyDescent="0.25">
      <c r="A293" s="4"/>
      <c r="B293" s="4"/>
      <c r="C293" s="3"/>
      <c r="D293" s="33"/>
      <c r="E293" s="38"/>
      <c r="F293" s="39"/>
      <c r="G293" s="39"/>
      <c r="H293" s="39"/>
      <c r="I293" s="39"/>
      <c r="J293" s="33"/>
      <c r="K293" s="33"/>
      <c r="L293" s="33"/>
      <c r="M293" s="33"/>
      <c r="N293" s="33"/>
      <c r="O293" s="33"/>
      <c r="P293" s="33"/>
    </row>
    <row r="294" spans="1:16" ht="18" x14ac:dyDescent="0.25">
      <c r="A294" s="4"/>
      <c r="B294" s="4"/>
      <c r="C294" s="3"/>
      <c r="D294" s="33"/>
      <c r="E294" s="38"/>
      <c r="F294" s="39"/>
      <c r="G294" s="39"/>
      <c r="H294" s="39"/>
      <c r="I294" s="39"/>
      <c r="J294" s="33"/>
      <c r="K294" s="33"/>
      <c r="L294" s="33"/>
      <c r="M294" s="33"/>
      <c r="N294" s="33"/>
      <c r="O294" s="33"/>
      <c r="P294" s="33"/>
    </row>
    <row r="295" spans="1:16" ht="18" x14ac:dyDescent="0.25">
      <c r="A295" s="4"/>
      <c r="B295" s="4"/>
      <c r="C295" s="3"/>
      <c r="D295" s="33"/>
      <c r="E295" s="38"/>
      <c r="F295" s="39"/>
      <c r="G295" s="39"/>
      <c r="H295" s="39"/>
      <c r="I295" s="39"/>
      <c r="J295" s="33"/>
      <c r="K295" s="33"/>
      <c r="L295" s="33"/>
      <c r="M295" s="33"/>
      <c r="N295" s="33"/>
      <c r="O295" s="33"/>
      <c r="P295" s="33"/>
    </row>
    <row r="296" spans="1:16" ht="18" x14ac:dyDescent="0.25">
      <c r="A296" s="4"/>
      <c r="B296" s="4"/>
      <c r="C296" s="3"/>
      <c r="D296" s="33"/>
      <c r="E296" s="38"/>
      <c r="F296" s="39"/>
      <c r="G296" s="39"/>
      <c r="H296" s="39"/>
      <c r="I296" s="39"/>
      <c r="J296" s="33"/>
      <c r="K296" s="33"/>
      <c r="L296" s="33"/>
      <c r="M296" s="33"/>
      <c r="N296" s="33"/>
      <c r="O296" s="33"/>
      <c r="P296" s="33"/>
    </row>
    <row r="297" spans="1:16" ht="15.6" customHeight="1" x14ac:dyDescent="0.25">
      <c r="A297" s="110" t="s">
        <v>218</v>
      </c>
      <c r="B297" s="110"/>
      <c r="C297" s="110"/>
      <c r="D297" s="110"/>
      <c r="E297" s="110"/>
      <c r="F297" s="110"/>
      <c r="G297" s="110"/>
      <c r="H297" s="110"/>
      <c r="I297" s="110"/>
      <c r="J297" s="110"/>
      <c r="K297" s="110"/>
      <c r="L297" s="110"/>
      <c r="M297" s="110"/>
      <c r="N297" s="110"/>
      <c r="O297" s="110"/>
      <c r="P297" s="110"/>
    </row>
    <row r="298" spans="1:16" ht="6.6" customHeight="1" x14ac:dyDescent="0.25">
      <c r="A298" s="110"/>
      <c r="B298" s="110"/>
      <c r="C298" s="110"/>
      <c r="D298" s="110"/>
      <c r="E298" s="110"/>
      <c r="F298" s="110"/>
      <c r="G298" s="110"/>
      <c r="H298" s="110"/>
      <c r="I298" s="110"/>
      <c r="J298" s="110"/>
      <c r="K298" s="110"/>
      <c r="L298" s="110"/>
      <c r="M298" s="110"/>
      <c r="N298" s="110"/>
      <c r="O298" s="110"/>
      <c r="P298" s="110"/>
    </row>
    <row r="299" spans="1:16" ht="21" x14ac:dyDescent="0.25">
      <c r="A299" s="98" t="s">
        <v>1</v>
      </c>
      <c r="B299" s="98"/>
      <c r="C299" s="89"/>
      <c r="D299" s="89"/>
      <c r="E299" s="89"/>
      <c r="F299" s="89"/>
      <c r="G299" s="89"/>
      <c r="H299" s="98" t="s">
        <v>1</v>
      </c>
      <c r="I299" s="111"/>
      <c r="J299" s="111"/>
      <c r="K299" s="111"/>
      <c r="L299" s="111"/>
      <c r="M299" s="111"/>
      <c r="N299" s="111"/>
      <c r="O299" s="111"/>
      <c r="P299" s="111"/>
    </row>
    <row r="300" spans="1:16" ht="20.25" x14ac:dyDescent="0.25">
      <c r="A300" s="98" t="s">
        <v>215</v>
      </c>
      <c r="B300" s="98"/>
      <c r="C300" s="89"/>
      <c r="D300" s="89"/>
      <c r="E300" s="89"/>
      <c r="F300" s="89"/>
      <c r="G300" s="89"/>
      <c r="H300" s="98" t="s">
        <v>219</v>
      </c>
      <c r="I300" s="98"/>
      <c r="J300" s="98"/>
      <c r="K300" s="98"/>
      <c r="L300" s="98"/>
      <c r="M300" s="98"/>
      <c r="N300" s="98"/>
      <c r="O300" s="98"/>
      <c r="P300" s="98"/>
    </row>
    <row r="301" spans="1:16" ht="20.25" x14ac:dyDescent="0.3">
      <c r="A301" s="88" t="s">
        <v>4</v>
      </c>
      <c r="B301" s="88"/>
      <c r="C301" s="83"/>
      <c r="D301" s="88"/>
      <c r="E301" s="88"/>
      <c r="F301" s="88"/>
      <c r="G301" s="88"/>
      <c r="H301" s="99" t="s">
        <v>220</v>
      </c>
      <c r="I301" s="99"/>
      <c r="J301" s="99"/>
      <c r="K301" s="99"/>
      <c r="L301" s="99"/>
      <c r="M301" s="99"/>
      <c r="N301" s="99"/>
      <c r="O301" s="99"/>
      <c r="P301" s="99"/>
    </row>
    <row r="302" spans="1:16" ht="21" x14ac:dyDescent="0.35">
      <c r="A302" s="88" t="s">
        <v>6</v>
      </c>
      <c r="B302" s="88"/>
      <c r="C302" s="83"/>
      <c r="D302" s="88"/>
      <c r="E302" s="88"/>
      <c r="F302" s="88"/>
      <c r="G302" s="88"/>
      <c r="H302" s="99" t="s">
        <v>6</v>
      </c>
      <c r="I302" s="100"/>
      <c r="J302" s="84"/>
      <c r="K302" s="88"/>
      <c r="L302" s="88"/>
      <c r="M302" s="88"/>
      <c r="N302" s="88"/>
      <c r="O302" s="88"/>
      <c r="P302" s="88"/>
    </row>
    <row r="303" spans="1:16" ht="25.5" x14ac:dyDescent="0.35">
      <c r="A303" s="101" t="s">
        <v>87</v>
      </c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</row>
    <row r="304" spans="1:16" ht="20.25" x14ac:dyDescent="0.3">
      <c r="A304" s="97" t="s">
        <v>198</v>
      </c>
      <c r="B304" s="97"/>
      <c r="C304" s="97"/>
      <c r="D304" s="97"/>
      <c r="E304" s="97"/>
      <c r="F304" s="97"/>
      <c r="G304" s="97"/>
      <c r="H304" s="97"/>
      <c r="I304" s="97"/>
      <c r="J304" s="97"/>
      <c r="K304" s="97"/>
      <c r="L304" s="97"/>
      <c r="M304" s="97"/>
      <c r="N304" s="97"/>
      <c r="O304" s="97"/>
      <c r="P304" s="97"/>
    </row>
    <row r="305" spans="1:16" ht="20.25" x14ac:dyDescent="0.3">
      <c r="A305" s="9"/>
      <c r="B305" s="9"/>
      <c r="C305" s="9"/>
      <c r="D305" s="9"/>
      <c r="E305" s="9"/>
      <c r="F305" s="9" t="s">
        <v>187</v>
      </c>
      <c r="G305" s="9"/>
      <c r="H305" s="9"/>
      <c r="I305" s="9"/>
      <c r="J305" s="9"/>
      <c r="K305" s="9"/>
      <c r="L305" s="9"/>
      <c r="M305" s="9"/>
      <c r="N305" s="9"/>
      <c r="O305" s="9"/>
      <c r="P305" s="9"/>
    </row>
    <row r="306" spans="1:16" ht="18" x14ac:dyDescent="0.25">
      <c r="A306" s="6"/>
      <c r="B306" s="6"/>
      <c r="C306" s="7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8" x14ac:dyDescent="0.25">
      <c r="A307" s="10" t="s">
        <v>79</v>
      </c>
      <c r="B307" s="103" t="s">
        <v>8</v>
      </c>
      <c r="C307" s="103" t="s">
        <v>9</v>
      </c>
      <c r="D307" s="105" t="s">
        <v>10</v>
      </c>
      <c r="E307" s="106"/>
      <c r="F307" s="107"/>
      <c r="G307" s="103" t="s">
        <v>11</v>
      </c>
      <c r="H307" s="105" t="s">
        <v>12</v>
      </c>
      <c r="I307" s="106"/>
      <c r="J307" s="106"/>
      <c r="K307" s="106"/>
      <c r="L307" s="105" t="s">
        <v>13</v>
      </c>
      <c r="M307" s="106"/>
      <c r="N307" s="106"/>
      <c r="O307" s="107"/>
      <c r="P307" s="108" t="s">
        <v>14</v>
      </c>
    </row>
    <row r="308" spans="1:16" ht="18" x14ac:dyDescent="0.25">
      <c r="A308" s="12" t="s">
        <v>15</v>
      </c>
      <c r="B308" s="104"/>
      <c r="C308" s="104"/>
      <c r="D308" s="12" t="s">
        <v>16</v>
      </c>
      <c r="E308" s="12" t="s">
        <v>17</v>
      </c>
      <c r="F308" s="12" t="s">
        <v>18</v>
      </c>
      <c r="G308" s="104"/>
      <c r="H308" s="12" t="s">
        <v>19</v>
      </c>
      <c r="I308" s="12" t="s">
        <v>20</v>
      </c>
      <c r="J308" s="12" t="s">
        <v>21</v>
      </c>
      <c r="K308" s="12" t="s">
        <v>22</v>
      </c>
      <c r="L308" s="12" t="s">
        <v>23</v>
      </c>
      <c r="M308" s="12" t="s">
        <v>24</v>
      </c>
      <c r="N308" s="12" t="s">
        <v>25</v>
      </c>
      <c r="O308" s="12" t="s">
        <v>26</v>
      </c>
      <c r="P308" s="109"/>
    </row>
    <row r="309" spans="1:16" ht="18" x14ac:dyDescent="0.25">
      <c r="A309" s="90" t="s">
        <v>80</v>
      </c>
      <c r="B309" s="91"/>
      <c r="C309" s="91"/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</row>
    <row r="310" spans="1:16" ht="18" x14ac:dyDescent="0.25">
      <c r="A310" s="92" t="s">
        <v>28</v>
      </c>
      <c r="B310" s="93"/>
      <c r="C310" s="93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</row>
    <row r="311" spans="1:16" ht="18" x14ac:dyDescent="0.25">
      <c r="A311" s="67" t="s">
        <v>155</v>
      </c>
      <c r="B311" s="67" t="s">
        <v>50</v>
      </c>
      <c r="C311" s="68">
        <v>200</v>
      </c>
      <c r="D311" s="68">
        <v>3.5</v>
      </c>
      <c r="E311" s="68">
        <v>4.7</v>
      </c>
      <c r="F311" s="68">
        <v>18</v>
      </c>
      <c r="G311" s="68">
        <v>147.1</v>
      </c>
      <c r="H311" s="68">
        <v>0.06</v>
      </c>
      <c r="I311" s="68">
        <v>0.8</v>
      </c>
      <c r="J311" s="68">
        <v>0.28000000000000003</v>
      </c>
      <c r="K311" s="68">
        <v>20.7</v>
      </c>
      <c r="L311" s="68">
        <v>78.5</v>
      </c>
      <c r="M311" s="68">
        <v>16.5</v>
      </c>
      <c r="N311" s="68">
        <v>111</v>
      </c>
      <c r="O311" s="68">
        <v>0.43</v>
      </c>
      <c r="P311" s="44"/>
    </row>
    <row r="312" spans="1:16" ht="18" x14ac:dyDescent="0.25">
      <c r="A312" s="67" t="s">
        <v>142</v>
      </c>
      <c r="B312" s="67" t="s">
        <v>143</v>
      </c>
      <c r="C312" s="68">
        <v>200</v>
      </c>
      <c r="D312" s="68">
        <v>3.7</v>
      </c>
      <c r="E312" s="68">
        <v>2.9</v>
      </c>
      <c r="F312" s="68">
        <v>11.3</v>
      </c>
      <c r="G312" s="68">
        <v>86</v>
      </c>
      <c r="H312" s="68">
        <v>0.03</v>
      </c>
      <c r="I312" s="68">
        <v>0.13</v>
      </c>
      <c r="J312" s="68">
        <v>0.52</v>
      </c>
      <c r="K312" s="68">
        <v>13.3</v>
      </c>
      <c r="L312" s="68">
        <v>111</v>
      </c>
      <c r="M312" s="68">
        <v>31</v>
      </c>
      <c r="N312" s="68">
        <v>107</v>
      </c>
      <c r="O312" s="68">
        <v>1.07</v>
      </c>
      <c r="P312" s="44"/>
    </row>
    <row r="313" spans="1:16" ht="18" x14ac:dyDescent="0.25">
      <c r="A313" s="67" t="s">
        <v>32</v>
      </c>
      <c r="B313" s="67" t="s">
        <v>191</v>
      </c>
      <c r="C313" s="68">
        <v>100</v>
      </c>
      <c r="D313" s="68">
        <v>0.9</v>
      </c>
      <c r="E313" s="68">
        <v>0.3</v>
      </c>
      <c r="F313" s="68">
        <v>11.1</v>
      </c>
      <c r="G313" s="68">
        <v>52.5</v>
      </c>
      <c r="H313" s="68">
        <v>0</v>
      </c>
      <c r="I313" s="68">
        <v>0</v>
      </c>
      <c r="J313" s="68">
        <v>9.8000000000000007</v>
      </c>
      <c r="K313" s="68">
        <v>0</v>
      </c>
      <c r="L313" s="68">
        <v>20.100000000000001</v>
      </c>
      <c r="M313" s="68">
        <v>15.5</v>
      </c>
      <c r="N313" s="68">
        <v>17.100000000000001</v>
      </c>
      <c r="O313" s="68">
        <v>1</v>
      </c>
      <c r="P313" s="47"/>
    </row>
    <row r="314" spans="1:16" ht="18" x14ac:dyDescent="0.25">
      <c r="A314" s="67" t="s">
        <v>32</v>
      </c>
      <c r="B314" s="67" t="s">
        <v>52</v>
      </c>
      <c r="C314" s="68">
        <v>30</v>
      </c>
      <c r="D314" s="68">
        <v>2.2999999999999998</v>
      </c>
      <c r="E314" s="68">
        <v>0.2</v>
      </c>
      <c r="F314" s="68">
        <v>15.4</v>
      </c>
      <c r="G314" s="68">
        <v>70.3</v>
      </c>
      <c r="H314" s="68">
        <v>0.12</v>
      </c>
      <c r="I314" s="68">
        <v>0.09</v>
      </c>
      <c r="J314" s="68">
        <v>0.06</v>
      </c>
      <c r="K314" s="68">
        <v>0</v>
      </c>
      <c r="L314" s="68">
        <v>37.5</v>
      </c>
      <c r="M314" s="68">
        <v>12.3</v>
      </c>
      <c r="N314" s="68">
        <v>38.700000000000003</v>
      </c>
      <c r="O314" s="68">
        <v>1.08</v>
      </c>
      <c r="P314" s="47"/>
    </row>
    <row r="315" spans="1:16" ht="36" x14ac:dyDescent="0.25">
      <c r="A315" s="67" t="s">
        <v>29</v>
      </c>
      <c r="B315" s="67"/>
      <c r="C315" s="68"/>
      <c r="D315" s="74">
        <f>SUM(D311:D314)</f>
        <v>10.399999999999999</v>
      </c>
      <c r="E315" s="74">
        <f t="shared" ref="E315:O315" si="21">SUM(E311:E314)</f>
        <v>8.1</v>
      </c>
      <c r="F315" s="74">
        <f t="shared" si="21"/>
        <v>55.8</v>
      </c>
      <c r="G315" s="74">
        <f t="shared" si="21"/>
        <v>355.90000000000003</v>
      </c>
      <c r="H315" s="74">
        <f t="shared" si="21"/>
        <v>0.21</v>
      </c>
      <c r="I315" s="74">
        <f t="shared" si="21"/>
        <v>1.02</v>
      </c>
      <c r="J315" s="74">
        <f t="shared" si="21"/>
        <v>10.660000000000002</v>
      </c>
      <c r="K315" s="74">
        <f t="shared" si="21"/>
        <v>34</v>
      </c>
      <c r="L315" s="74">
        <f t="shared" si="21"/>
        <v>247.1</v>
      </c>
      <c r="M315" s="74">
        <f t="shared" si="21"/>
        <v>75.3</v>
      </c>
      <c r="N315" s="74">
        <f t="shared" si="21"/>
        <v>273.8</v>
      </c>
      <c r="O315" s="74">
        <f t="shared" si="21"/>
        <v>3.58</v>
      </c>
      <c r="P315" s="74"/>
    </row>
    <row r="316" spans="1:16" ht="18" x14ac:dyDescent="0.25">
      <c r="A316" s="95" t="s">
        <v>30</v>
      </c>
      <c r="B316" s="95"/>
      <c r="C316" s="95"/>
      <c r="D316" s="96"/>
      <c r="E316" s="96"/>
      <c r="F316" s="96"/>
      <c r="G316" s="96"/>
      <c r="H316" s="96"/>
      <c r="I316" s="96"/>
      <c r="J316" s="96"/>
      <c r="K316" s="96"/>
      <c r="L316" s="96"/>
      <c r="M316" s="96"/>
      <c r="N316" s="96"/>
      <c r="O316" s="96"/>
      <c r="P316" s="90"/>
    </row>
    <row r="317" spans="1:16" ht="18" x14ac:dyDescent="0.25">
      <c r="A317" s="67" t="s">
        <v>121</v>
      </c>
      <c r="B317" s="67" t="s">
        <v>172</v>
      </c>
      <c r="C317" s="68">
        <v>70</v>
      </c>
      <c r="D317" s="68">
        <v>9.6</v>
      </c>
      <c r="E317" s="68">
        <v>6.9</v>
      </c>
      <c r="F317" s="68">
        <v>4.4000000000000004</v>
      </c>
      <c r="G317" s="68">
        <v>103</v>
      </c>
      <c r="H317" s="68">
        <v>0.06</v>
      </c>
      <c r="I317" s="68">
        <v>0.06</v>
      </c>
      <c r="J317" s="68">
        <v>1.91</v>
      </c>
      <c r="K317" s="68">
        <v>221</v>
      </c>
      <c r="L317" s="68">
        <v>31</v>
      </c>
      <c r="M317" s="68">
        <v>39</v>
      </c>
      <c r="N317" s="68">
        <v>146</v>
      </c>
      <c r="O317" s="68">
        <v>0.74</v>
      </c>
      <c r="P317" s="47"/>
    </row>
    <row r="318" spans="1:16" ht="18" x14ac:dyDescent="0.25">
      <c r="A318" s="67" t="s">
        <v>123</v>
      </c>
      <c r="B318" s="67" t="s">
        <v>124</v>
      </c>
      <c r="C318" s="68">
        <v>150</v>
      </c>
      <c r="D318" s="68">
        <v>3.7</v>
      </c>
      <c r="E318" s="68">
        <v>4.8</v>
      </c>
      <c r="F318" s="68">
        <v>36.5</v>
      </c>
      <c r="G318" s="68">
        <v>203.5</v>
      </c>
      <c r="H318" s="68">
        <v>0.03</v>
      </c>
      <c r="I318" s="68">
        <v>0.03</v>
      </c>
      <c r="J318" s="68">
        <v>0</v>
      </c>
      <c r="K318" s="68">
        <v>18.399999999999999</v>
      </c>
      <c r="L318" s="68">
        <v>6.9</v>
      </c>
      <c r="M318" s="68">
        <v>24</v>
      </c>
      <c r="N318" s="68">
        <v>73</v>
      </c>
      <c r="O318" s="68">
        <v>0.49</v>
      </c>
      <c r="P318" s="47"/>
    </row>
    <row r="319" spans="1:16" ht="18" x14ac:dyDescent="0.25">
      <c r="A319" s="67" t="s">
        <v>138</v>
      </c>
      <c r="B319" s="67" t="s">
        <v>167</v>
      </c>
      <c r="C319" s="68">
        <v>200</v>
      </c>
      <c r="D319" s="68">
        <v>1</v>
      </c>
      <c r="E319" s="68">
        <v>0.1</v>
      </c>
      <c r="F319" s="68">
        <v>15.76</v>
      </c>
      <c r="G319" s="68">
        <v>66.900000000000006</v>
      </c>
      <c r="H319" s="68">
        <v>0.01</v>
      </c>
      <c r="I319" s="68">
        <v>0.03</v>
      </c>
      <c r="J319" s="68">
        <v>0.32</v>
      </c>
      <c r="K319" s="68">
        <v>70</v>
      </c>
      <c r="L319" s="68">
        <v>28</v>
      </c>
      <c r="M319" s="68">
        <v>18</v>
      </c>
      <c r="N319" s="68">
        <v>25</v>
      </c>
      <c r="O319" s="68">
        <v>0.57999999999999996</v>
      </c>
      <c r="P319" s="47"/>
    </row>
    <row r="320" spans="1:16" ht="18" x14ac:dyDescent="0.25">
      <c r="A320" s="67" t="s">
        <v>32</v>
      </c>
      <c r="B320" s="67" t="s">
        <v>52</v>
      </c>
      <c r="C320" s="68">
        <v>60</v>
      </c>
      <c r="D320" s="68">
        <v>3.4</v>
      </c>
      <c r="E320" s="68">
        <v>0.4</v>
      </c>
      <c r="F320" s="68">
        <v>22.1</v>
      </c>
      <c r="G320" s="68">
        <v>105.5</v>
      </c>
      <c r="H320" s="68">
        <v>0.18</v>
      </c>
      <c r="I320" s="68">
        <v>0.14000000000000001</v>
      </c>
      <c r="J320" s="68">
        <v>0.09</v>
      </c>
      <c r="K320" s="68">
        <v>0</v>
      </c>
      <c r="L320" s="68">
        <v>56.25</v>
      </c>
      <c r="M320" s="68">
        <v>18.45</v>
      </c>
      <c r="N320" s="68">
        <v>58.05</v>
      </c>
      <c r="O320" s="68">
        <v>1.62</v>
      </c>
      <c r="P320" s="47"/>
    </row>
    <row r="321" spans="1:16" ht="18" x14ac:dyDescent="0.25">
      <c r="A321" s="114" t="s">
        <v>33</v>
      </c>
      <c r="B321" s="115"/>
      <c r="C321" s="23"/>
      <c r="D321" s="28">
        <f t="shared" ref="D321:O321" si="22">SUM(D317:D320)</f>
        <v>17.7</v>
      </c>
      <c r="E321" s="28">
        <f t="shared" si="22"/>
        <v>12.2</v>
      </c>
      <c r="F321" s="28">
        <f t="shared" si="22"/>
        <v>78.759999999999991</v>
      </c>
      <c r="G321" s="28">
        <f t="shared" si="22"/>
        <v>478.9</v>
      </c>
      <c r="H321" s="28">
        <f t="shared" si="22"/>
        <v>0.27999999999999997</v>
      </c>
      <c r="I321" s="28">
        <f t="shared" si="22"/>
        <v>0.26</v>
      </c>
      <c r="J321" s="28">
        <f t="shared" si="22"/>
        <v>2.3199999999999998</v>
      </c>
      <c r="K321" s="28">
        <f t="shared" si="22"/>
        <v>309.39999999999998</v>
      </c>
      <c r="L321" s="28">
        <f t="shared" si="22"/>
        <v>122.15</v>
      </c>
      <c r="M321" s="28">
        <f t="shared" si="22"/>
        <v>99.45</v>
      </c>
      <c r="N321" s="28">
        <f t="shared" si="22"/>
        <v>302.05</v>
      </c>
      <c r="O321" s="28">
        <f t="shared" si="22"/>
        <v>3.43</v>
      </c>
      <c r="P321" s="62"/>
    </row>
    <row r="322" spans="1:16" ht="18" x14ac:dyDescent="0.25">
      <c r="A322" s="96" t="s">
        <v>36</v>
      </c>
      <c r="B322" s="96"/>
      <c r="C322" s="12"/>
      <c r="D322" s="43">
        <f t="shared" ref="D322:O322" si="23">D321+D315</f>
        <v>28.099999999999998</v>
      </c>
      <c r="E322" s="43">
        <f t="shared" si="23"/>
        <v>20.299999999999997</v>
      </c>
      <c r="F322" s="43">
        <f t="shared" si="23"/>
        <v>134.56</v>
      </c>
      <c r="G322" s="43">
        <f t="shared" si="23"/>
        <v>834.8</v>
      </c>
      <c r="H322" s="43">
        <f t="shared" si="23"/>
        <v>0.49</v>
      </c>
      <c r="I322" s="43">
        <f t="shared" si="23"/>
        <v>1.28</v>
      </c>
      <c r="J322" s="43">
        <f t="shared" si="23"/>
        <v>12.980000000000002</v>
      </c>
      <c r="K322" s="43">
        <f t="shared" si="23"/>
        <v>343.4</v>
      </c>
      <c r="L322" s="43">
        <f t="shared" si="23"/>
        <v>369.25</v>
      </c>
      <c r="M322" s="43">
        <f t="shared" si="23"/>
        <v>174.75</v>
      </c>
      <c r="N322" s="43">
        <f t="shared" si="23"/>
        <v>575.85</v>
      </c>
      <c r="O322" s="43">
        <f t="shared" si="23"/>
        <v>7.01</v>
      </c>
      <c r="P322" s="43"/>
    </row>
    <row r="323" spans="1:16" ht="18" x14ac:dyDescent="0.25">
      <c r="A323" s="6"/>
      <c r="B323" s="6"/>
      <c r="C323" s="7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20.25" x14ac:dyDescent="0.25">
      <c r="A324" s="36" t="s">
        <v>37</v>
      </c>
      <c r="B324" s="37"/>
      <c r="C324" s="12"/>
      <c r="D324" s="33"/>
      <c r="E324" s="87" t="s">
        <v>221</v>
      </c>
      <c r="F324" s="86"/>
      <c r="G324" s="86"/>
      <c r="H324" s="86"/>
      <c r="I324" s="86"/>
      <c r="J324" s="85"/>
      <c r="K324" s="85"/>
      <c r="L324" s="85"/>
      <c r="M324" s="85"/>
      <c r="N324" s="85"/>
      <c r="O324" s="85"/>
      <c r="P324" s="85"/>
    </row>
    <row r="325" spans="1:16" ht="20.25" x14ac:dyDescent="0.25">
      <c r="A325" s="36" t="s">
        <v>38</v>
      </c>
      <c r="B325" s="37"/>
      <c r="C325" s="12"/>
      <c r="D325" s="33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</row>
    <row r="326" spans="1:16" ht="15.6" customHeight="1" x14ac:dyDescent="0.25">
      <c r="A326" s="36" t="s">
        <v>40</v>
      </c>
      <c r="B326" s="37"/>
      <c r="C326" s="12"/>
      <c r="D326" s="33"/>
      <c r="E326" s="87" t="s">
        <v>222</v>
      </c>
      <c r="F326" s="86"/>
      <c r="G326" s="86"/>
      <c r="H326" s="85"/>
      <c r="I326" s="85"/>
      <c r="J326" s="85"/>
      <c r="K326" s="85"/>
      <c r="L326" s="85"/>
      <c r="M326" s="85"/>
      <c r="N326" s="85"/>
      <c r="O326" s="85"/>
      <c r="P326" s="85"/>
    </row>
    <row r="327" spans="1:16" ht="18.95" customHeight="1" x14ac:dyDescent="0.25">
      <c r="A327" s="36" t="s">
        <v>41</v>
      </c>
      <c r="B327" s="37"/>
      <c r="C327" s="12"/>
      <c r="D327" s="33"/>
      <c r="E327" s="38"/>
      <c r="F327" s="39"/>
      <c r="G327" s="39"/>
      <c r="H327" s="39"/>
      <c r="I327" s="39"/>
      <c r="J327" s="33"/>
      <c r="K327" s="33"/>
      <c r="L327" s="33"/>
      <c r="M327" s="33"/>
      <c r="N327" s="33"/>
      <c r="O327" s="33"/>
      <c r="P327" s="33"/>
    </row>
    <row r="328" spans="1:16" ht="18" x14ac:dyDescent="0.25">
      <c r="A328" s="4"/>
      <c r="B328" s="4"/>
      <c r="C328" s="3"/>
      <c r="D328" s="33"/>
      <c r="E328" s="38"/>
      <c r="F328" s="39"/>
      <c r="G328" s="39"/>
      <c r="H328" s="39"/>
      <c r="I328" s="39"/>
      <c r="J328" s="33"/>
      <c r="K328" s="33"/>
      <c r="L328" s="33"/>
      <c r="M328" s="33"/>
      <c r="N328" s="33"/>
      <c r="O328" s="33"/>
      <c r="P328" s="33"/>
    </row>
    <row r="329" spans="1:16" ht="18" x14ac:dyDescent="0.25">
      <c r="A329" s="4"/>
      <c r="B329" s="4"/>
      <c r="C329" s="3"/>
      <c r="D329" s="33"/>
      <c r="E329" s="38"/>
      <c r="F329" s="39"/>
      <c r="G329" s="39"/>
      <c r="H329" s="39"/>
      <c r="I329" s="39"/>
      <c r="J329" s="33"/>
      <c r="K329" s="33"/>
      <c r="L329" s="33"/>
      <c r="M329" s="33"/>
      <c r="N329" s="33"/>
      <c r="O329" s="33"/>
      <c r="P329" s="33"/>
    </row>
    <row r="330" spans="1:16" ht="18" x14ac:dyDescent="0.25">
      <c r="A330" s="4"/>
      <c r="B330" s="4"/>
      <c r="C330" s="3"/>
      <c r="D330" s="33"/>
      <c r="E330" s="38"/>
      <c r="F330" s="39"/>
      <c r="G330" s="39"/>
      <c r="H330" s="39"/>
      <c r="I330" s="39"/>
      <c r="J330" s="33"/>
      <c r="K330" s="33"/>
      <c r="L330" s="33"/>
      <c r="M330" s="33"/>
      <c r="N330" s="33"/>
      <c r="O330" s="33"/>
      <c r="P330" s="33"/>
    </row>
    <row r="331" spans="1:16" ht="18" x14ac:dyDescent="0.25">
      <c r="A331" s="4"/>
      <c r="B331" s="4"/>
      <c r="C331" s="3"/>
      <c r="D331" s="33"/>
      <c r="E331" s="38"/>
      <c r="F331" s="39"/>
      <c r="G331" s="39"/>
      <c r="H331" s="39"/>
      <c r="I331" s="39"/>
      <c r="J331" s="33"/>
      <c r="K331" s="33"/>
      <c r="L331" s="33"/>
      <c r="M331" s="33"/>
      <c r="N331" s="33"/>
      <c r="O331" s="33"/>
      <c r="P331" s="33"/>
    </row>
    <row r="332" spans="1:16" ht="18" x14ac:dyDescent="0.25">
      <c r="A332" s="4"/>
      <c r="B332" s="4"/>
      <c r="C332" s="3"/>
      <c r="D332" s="33"/>
      <c r="E332" s="38"/>
      <c r="F332" s="39"/>
      <c r="G332" s="39"/>
      <c r="H332" s="39"/>
      <c r="I332" s="39"/>
      <c r="J332" s="33"/>
      <c r="K332" s="33"/>
      <c r="L332" s="33"/>
      <c r="M332" s="33"/>
      <c r="N332" s="33"/>
      <c r="O332" s="33"/>
      <c r="P332" s="33"/>
    </row>
    <row r="333" spans="1:16" ht="18" x14ac:dyDescent="0.25">
      <c r="A333" s="4"/>
      <c r="B333" s="4"/>
      <c r="C333" s="3"/>
      <c r="D333" s="33"/>
      <c r="E333" s="38"/>
      <c r="F333" s="39"/>
      <c r="G333" s="39"/>
      <c r="H333" s="39"/>
      <c r="I333" s="39"/>
      <c r="J333" s="33"/>
      <c r="K333" s="33"/>
      <c r="L333" s="33"/>
      <c r="M333" s="33"/>
      <c r="N333" s="33"/>
      <c r="O333" s="33"/>
      <c r="P333" s="33"/>
    </row>
    <row r="334" spans="1:16" ht="18" x14ac:dyDescent="0.25">
      <c r="A334" s="4"/>
      <c r="B334" s="4"/>
      <c r="C334" s="3"/>
      <c r="D334" s="33"/>
      <c r="E334" s="38"/>
      <c r="F334" s="39"/>
      <c r="G334" s="39"/>
      <c r="H334" s="39"/>
      <c r="I334" s="39"/>
      <c r="J334" s="33"/>
      <c r="K334" s="33"/>
      <c r="L334" s="33"/>
      <c r="M334" s="33"/>
      <c r="N334" s="33"/>
      <c r="O334" s="33"/>
      <c r="P334" s="33"/>
    </row>
    <row r="335" spans="1:16" ht="15.6" customHeight="1" x14ac:dyDescent="0.25">
      <c r="A335" s="110" t="s">
        <v>218</v>
      </c>
      <c r="B335" s="110"/>
      <c r="C335" s="110"/>
      <c r="D335" s="110"/>
      <c r="E335" s="110"/>
      <c r="F335" s="110"/>
      <c r="G335" s="110"/>
      <c r="H335" s="110"/>
      <c r="I335" s="110"/>
      <c r="J335" s="110"/>
      <c r="K335" s="110"/>
      <c r="L335" s="110"/>
      <c r="M335" s="110"/>
      <c r="N335" s="110"/>
      <c r="O335" s="110"/>
      <c r="P335" s="110"/>
    </row>
    <row r="336" spans="1:16" ht="6.6" customHeight="1" x14ac:dyDescent="0.25">
      <c r="A336" s="110"/>
      <c r="B336" s="110"/>
      <c r="C336" s="110"/>
      <c r="D336" s="110"/>
      <c r="E336" s="110"/>
      <c r="F336" s="110"/>
      <c r="G336" s="110"/>
      <c r="H336" s="110"/>
      <c r="I336" s="110"/>
      <c r="J336" s="110"/>
      <c r="K336" s="110"/>
      <c r="L336" s="110"/>
      <c r="M336" s="110"/>
      <c r="N336" s="110"/>
      <c r="O336" s="110"/>
      <c r="P336" s="110"/>
    </row>
    <row r="337" spans="1:16" ht="21" x14ac:dyDescent="0.25">
      <c r="A337" s="98" t="s">
        <v>1</v>
      </c>
      <c r="B337" s="98"/>
      <c r="C337" s="89"/>
      <c r="D337" s="89"/>
      <c r="E337" s="89"/>
      <c r="F337" s="89"/>
      <c r="G337" s="89"/>
      <c r="H337" s="98" t="s">
        <v>1</v>
      </c>
      <c r="I337" s="111"/>
      <c r="J337" s="111"/>
      <c r="K337" s="111"/>
      <c r="L337" s="111"/>
      <c r="M337" s="111"/>
      <c r="N337" s="111"/>
      <c r="O337" s="111"/>
      <c r="P337" s="111"/>
    </row>
    <row r="338" spans="1:16" ht="20.25" x14ac:dyDescent="0.25">
      <c r="A338" s="98" t="s">
        <v>215</v>
      </c>
      <c r="B338" s="98"/>
      <c r="C338" s="89"/>
      <c r="D338" s="89"/>
      <c r="E338" s="89"/>
      <c r="F338" s="89"/>
      <c r="G338" s="89"/>
      <c r="H338" s="98" t="s">
        <v>219</v>
      </c>
      <c r="I338" s="98"/>
      <c r="J338" s="98"/>
      <c r="K338" s="98"/>
      <c r="L338" s="98"/>
      <c r="M338" s="98"/>
      <c r="N338" s="98"/>
      <c r="O338" s="98"/>
      <c r="P338" s="98"/>
    </row>
    <row r="339" spans="1:16" ht="20.25" x14ac:dyDescent="0.3">
      <c r="A339" s="88" t="s">
        <v>4</v>
      </c>
      <c r="B339" s="88"/>
      <c r="C339" s="83"/>
      <c r="D339" s="88"/>
      <c r="E339" s="88"/>
      <c r="F339" s="88"/>
      <c r="G339" s="88"/>
      <c r="H339" s="99" t="s">
        <v>220</v>
      </c>
      <c r="I339" s="99"/>
      <c r="J339" s="99"/>
      <c r="K339" s="99"/>
      <c r="L339" s="99"/>
      <c r="M339" s="99"/>
      <c r="N339" s="99"/>
      <c r="O339" s="99"/>
      <c r="P339" s="99"/>
    </row>
    <row r="340" spans="1:16" ht="21" x14ac:dyDescent="0.35">
      <c r="A340" s="88" t="s">
        <v>6</v>
      </c>
      <c r="B340" s="88"/>
      <c r="C340" s="83"/>
      <c r="D340" s="88"/>
      <c r="E340" s="88"/>
      <c r="F340" s="88"/>
      <c r="G340" s="88"/>
      <c r="H340" s="99" t="s">
        <v>6</v>
      </c>
      <c r="I340" s="100"/>
      <c r="J340" s="84"/>
      <c r="K340" s="88"/>
      <c r="L340" s="88"/>
      <c r="M340" s="88"/>
      <c r="N340" s="88"/>
      <c r="O340" s="88"/>
      <c r="P340" s="88"/>
    </row>
    <row r="341" spans="1:16" ht="25.5" x14ac:dyDescent="0.35">
      <c r="A341" s="101" t="s">
        <v>87</v>
      </c>
      <c r="B341" s="101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</row>
    <row r="342" spans="1:16" ht="20.25" x14ac:dyDescent="0.3">
      <c r="A342" s="97" t="s">
        <v>198</v>
      </c>
      <c r="B342" s="97"/>
      <c r="C342" s="97"/>
      <c r="D342" s="9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</row>
    <row r="343" spans="1:16" ht="20.25" x14ac:dyDescent="0.3">
      <c r="A343" s="9"/>
      <c r="B343" s="9"/>
      <c r="C343" s="9"/>
      <c r="D343" s="9"/>
      <c r="E343" s="9"/>
      <c r="F343" s="9" t="s">
        <v>187</v>
      </c>
      <c r="G343" s="9"/>
      <c r="H343" s="9"/>
      <c r="I343" s="9"/>
      <c r="J343" s="9"/>
      <c r="K343" s="9"/>
      <c r="L343" s="9"/>
      <c r="M343" s="9"/>
      <c r="N343" s="9"/>
      <c r="O343" s="9"/>
      <c r="P343" s="9"/>
    </row>
    <row r="344" spans="1:16" ht="20.25" x14ac:dyDescent="0.3">
      <c r="A344" s="97"/>
      <c r="B344" s="97"/>
      <c r="C344" s="97"/>
      <c r="D344" s="97"/>
      <c r="E344" s="97"/>
      <c r="F344" s="97"/>
      <c r="G344" s="97"/>
      <c r="H344" s="97"/>
      <c r="I344" s="97"/>
      <c r="J344" s="97"/>
      <c r="K344" s="97"/>
      <c r="L344" s="97"/>
      <c r="M344" s="97"/>
      <c r="N344" s="97"/>
      <c r="O344" s="97"/>
      <c r="P344" s="97"/>
    </row>
    <row r="345" spans="1:16" ht="18" x14ac:dyDescent="0.25">
      <c r="A345" s="10" t="s">
        <v>78</v>
      </c>
      <c r="B345" s="103" t="s">
        <v>8</v>
      </c>
      <c r="C345" s="103" t="s">
        <v>9</v>
      </c>
      <c r="D345" s="105" t="s">
        <v>10</v>
      </c>
      <c r="E345" s="106"/>
      <c r="F345" s="107"/>
      <c r="G345" s="103" t="s">
        <v>11</v>
      </c>
      <c r="H345" s="105" t="s">
        <v>12</v>
      </c>
      <c r="I345" s="106"/>
      <c r="J345" s="106"/>
      <c r="K345" s="106"/>
      <c r="L345" s="105" t="s">
        <v>13</v>
      </c>
      <c r="M345" s="106"/>
      <c r="N345" s="106"/>
      <c r="O345" s="107"/>
      <c r="P345" s="108" t="s">
        <v>14</v>
      </c>
    </row>
    <row r="346" spans="1:16" ht="18" x14ac:dyDescent="0.25">
      <c r="A346" s="12" t="s">
        <v>15</v>
      </c>
      <c r="B346" s="104"/>
      <c r="C346" s="104"/>
      <c r="D346" s="12" t="s">
        <v>16</v>
      </c>
      <c r="E346" s="12" t="s">
        <v>17</v>
      </c>
      <c r="F346" s="12" t="s">
        <v>18</v>
      </c>
      <c r="G346" s="104"/>
      <c r="H346" s="12" t="s">
        <v>19</v>
      </c>
      <c r="I346" s="12" t="s">
        <v>20</v>
      </c>
      <c r="J346" s="12" t="s">
        <v>21</v>
      </c>
      <c r="K346" s="12" t="s">
        <v>22</v>
      </c>
      <c r="L346" s="12" t="s">
        <v>23</v>
      </c>
      <c r="M346" s="12" t="s">
        <v>24</v>
      </c>
      <c r="N346" s="12" t="s">
        <v>25</v>
      </c>
      <c r="O346" s="12" t="s">
        <v>26</v>
      </c>
      <c r="P346" s="109"/>
    </row>
    <row r="347" spans="1:16" ht="18" x14ac:dyDescent="0.25">
      <c r="A347" s="90" t="s">
        <v>69</v>
      </c>
      <c r="B347" s="91"/>
      <c r="C347" s="91"/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1"/>
    </row>
    <row r="348" spans="1:16" ht="18" x14ac:dyDescent="0.25">
      <c r="A348" s="92" t="s">
        <v>28</v>
      </c>
      <c r="B348" s="93"/>
      <c r="C348" s="93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</row>
    <row r="349" spans="1:16" ht="18" x14ac:dyDescent="0.25">
      <c r="A349" s="67" t="s">
        <v>129</v>
      </c>
      <c r="B349" s="67" t="s">
        <v>130</v>
      </c>
      <c r="C349" s="68">
        <v>190</v>
      </c>
      <c r="D349" s="68">
        <v>14.8</v>
      </c>
      <c r="E349" s="68">
        <v>14.9</v>
      </c>
      <c r="F349" s="68">
        <v>42.6</v>
      </c>
      <c r="G349" s="68">
        <v>348.3</v>
      </c>
      <c r="H349" s="68">
        <v>7.0000000000000007E-2</v>
      </c>
      <c r="I349" s="68">
        <v>0.12</v>
      </c>
      <c r="J349" s="68">
        <v>0.72</v>
      </c>
      <c r="K349" s="68">
        <v>262</v>
      </c>
      <c r="L349" s="68">
        <v>20</v>
      </c>
      <c r="M349" s="68">
        <v>44</v>
      </c>
      <c r="N349" s="68">
        <v>193</v>
      </c>
      <c r="O349" s="68">
        <v>2.2000000000000002</v>
      </c>
      <c r="P349" s="47"/>
    </row>
    <row r="350" spans="1:16" ht="18" x14ac:dyDescent="0.25">
      <c r="A350" s="67" t="s">
        <v>51</v>
      </c>
      <c r="B350" s="67" t="s">
        <v>131</v>
      </c>
      <c r="C350" s="68">
        <v>200</v>
      </c>
      <c r="D350" s="68">
        <v>0.2</v>
      </c>
      <c r="E350" s="68">
        <v>0</v>
      </c>
      <c r="F350" s="68">
        <v>6.5</v>
      </c>
      <c r="G350" s="68">
        <v>26.8</v>
      </c>
      <c r="H350" s="68">
        <v>0</v>
      </c>
      <c r="I350" s="68">
        <v>0.01</v>
      </c>
      <c r="J350" s="68">
        <v>0.04</v>
      </c>
      <c r="K350" s="68">
        <v>0.3</v>
      </c>
      <c r="L350" s="68">
        <v>4.5</v>
      </c>
      <c r="M350" s="68">
        <v>3.8</v>
      </c>
      <c r="N350" s="68">
        <v>7.2</v>
      </c>
      <c r="O350" s="68">
        <v>0.73</v>
      </c>
      <c r="P350" s="47"/>
    </row>
    <row r="351" spans="1:16" ht="18" x14ac:dyDescent="0.25">
      <c r="A351" s="67" t="s">
        <v>32</v>
      </c>
      <c r="B351" s="67" t="s">
        <v>52</v>
      </c>
      <c r="C351" s="68">
        <v>30</v>
      </c>
      <c r="D351" s="68">
        <v>2.2999999999999998</v>
      </c>
      <c r="E351" s="68">
        <v>0.3</v>
      </c>
      <c r="F351" s="68">
        <v>15.4</v>
      </c>
      <c r="G351" s="68">
        <v>70.3</v>
      </c>
      <c r="H351" s="68">
        <v>0.12</v>
      </c>
      <c r="I351" s="68">
        <v>0.09</v>
      </c>
      <c r="J351" s="68">
        <v>0.06</v>
      </c>
      <c r="K351" s="68">
        <v>0</v>
      </c>
      <c r="L351" s="68">
        <v>37.5</v>
      </c>
      <c r="M351" s="68">
        <v>12.3</v>
      </c>
      <c r="N351" s="68">
        <v>38.700000000000003</v>
      </c>
      <c r="O351" s="68">
        <v>1.08</v>
      </c>
      <c r="P351" s="47"/>
    </row>
    <row r="352" spans="1:16" ht="18" x14ac:dyDescent="0.25">
      <c r="A352" s="94" t="s">
        <v>29</v>
      </c>
      <c r="B352" s="94"/>
      <c r="C352" s="23"/>
      <c r="D352" s="24">
        <f t="shared" ref="D352:O352" si="24">SUM(D349:D351)</f>
        <v>17.3</v>
      </c>
      <c r="E352" s="24">
        <f t="shared" si="24"/>
        <v>15.200000000000001</v>
      </c>
      <c r="F352" s="24">
        <f t="shared" si="24"/>
        <v>64.5</v>
      </c>
      <c r="G352" s="24">
        <f t="shared" si="24"/>
        <v>445.40000000000003</v>
      </c>
      <c r="H352" s="24">
        <f t="shared" si="24"/>
        <v>0.19</v>
      </c>
      <c r="I352" s="24">
        <f t="shared" si="24"/>
        <v>0.22</v>
      </c>
      <c r="J352" s="24">
        <f t="shared" si="24"/>
        <v>0.82000000000000006</v>
      </c>
      <c r="K352" s="24">
        <f t="shared" si="24"/>
        <v>262.3</v>
      </c>
      <c r="L352" s="24">
        <f t="shared" si="24"/>
        <v>62</v>
      </c>
      <c r="M352" s="24">
        <f t="shared" si="24"/>
        <v>60.099999999999994</v>
      </c>
      <c r="N352" s="24">
        <f t="shared" si="24"/>
        <v>238.89999999999998</v>
      </c>
      <c r="O352" s="24">
        <f t="shared" si="24"/>
        <v>4.01</v>
      </c>
      <c r="P352" s="45"/>
    </row>
    <row r="353" spans="1:16" ht="18" x14ac:dyDescent="0.25">
      <c r="A353" s="95" t="s">
        <v>30</v>
      </c>
      <c r="B353" s="95"/>
      <c r="C353" s="95"/>
      <c r="D353" s="96"/>
      <c r="E353" s="96"/>
      <c r="F353" s="96"/>
      <c r="G353" s="96"/>
      <c r="H353" s="96"/>
      <c r="I353" s="96"/>
      <c r="J353" s="96"/>
      <c r="K353" s="96"/>
      <c r="L353" s="96"/>
      <c r="M353" s="96"/>
      <c r="N353" s="96"/>
      <c r="O353" s="96"/>
      <c r="P353" s="90"/>
    </row>
    <row r="354" spans="1:16" ht="18" x14ac:dyDescent="0.25">
      <c r="A354" s="70" t="s">
        <v>134</v>
      </c>
      <c r="B354" s="70" t="s">
        <v>175</v>
      </c>
      <c r="C354" s="68">
        <v>50</v>
      </c>
      <c r="D354" s="68">
        <v>8.4</v>
      </c>
      <c r="E354" s="68">
        <v>7.9</v>
      </c>
      <c r="F354" s="68">
        <v>3.3</v>
      </c>
      <c r="G354" s="68">
        <v>118.25</v>
      </c>
      <c r="H354" s="68">
        <v>0.1</v>
      </c>
      <c r="I354" s="68">
        <v>0.8</v>
      </c>
      <c r="J354" s="68">
        <v>6.2</v>
      </c>
      <c r="K354" s="68">
        <v>2363.1</v>
      </c>
      <c r="L354" s="68">
        <v>19.399999999999999</v>
      </c>
      <c r="M354" s="68">
        <v>8.8000000000000007</v>
      </c>
      <c r="N354" s="68">
        <v>138.1</v>
      </c>
      <c r="O354" s="68">
        <v>2.9</v>
      </c>
      <c r="P354" s="47"/>
    </row>
    <row r="355" spans="1:16" ht="18" x14ac:dyDescent="0.25">
      <c r="A355" s="70" t="s">
        <v>71</v>
      </c>
      <c r="B355" s="70" t="s">
        <v>45</v>
      </c>
      <c r="C355" s="68">
        <v>150</v>
      </c>
      <c r="D355" s="68">
        <v>5.4</v>
      </c>
      <c r="E355" s="68">
        <v>4.9000000000000004</v>
      </c>
      <c r="F355" s="68">
        <v>32.799999999999997</v>
      </c>
      <c r="G355" s="68">
        <v>196.8</v>
      </c>
      <c r="H355" s="68">
        <v>0.06</v>
      </c>
      <c r="I355" s="68">
        <v>0.03</v>
      </c>
      <c r="J355" s="68">
        <v>0</v>
      </c>
      <c r="K355" s="68">
        <v>18.399999999999999</v>
      </c>
      <c r="L355" s="68">
        <v>12</v>
      </c>
      <c r="M355" s="68">
        <v>7.2</v>
      </c>
      <c r="N355" s="68">
        <v>41</v>
      </c>
      <c r="O355" s="68">
        <v>0.73</v>
      </c>
      <c r="P355" s="47"/>
    </row>
    <row r="356" spans="1:16" ht="18" customHeight="1" x14ac:dyDescent="0.25">
      <c r="A356" s="70" t="s">
        <v>176</v>
      </c>
      <c r="B356" s="70" t="s">
        <v>177</v>
      </c>
      <c r="C356" s="68">
        <v>200</v>
      </c>
      <c r="D356" s="68">
        <v>0.15</v>
      </c>
      <c r="E356" s="68">
        <v>0.14000000000000001</v>
      </c>
      <c r="F356" s="68">
        <v>9.93</v>
      </c>
      <c r="G356" s="68">
        <v>41.5</v>
      </c>
      <c r="H356" s="68">
        <v>0.01</v>
      </c>
      <c r="I356" s="68">
        <v>0.01</v>
      </c>
      <c r="J356" s="68">
        <v>1.6</v>
      </c>
      <c r="K356" s="68">
        <v>1.2</v>
      </c>
      <c r="L356" s="68">
        <v>58</v>
      </c>
      <c r="M356" s="68">
        <v>3.1</v>
      </c>
      <c r="N356" s="68">
        <v>3.8</v>
      </c>
      <c r="O356" s="68">
        <v>0.79</v>
      </c>
      <c r="P356" s="47"/>
    </row>
    <row r="357" spans="1:16" ht="18" customHeight="1" x14ac:dyDescent="0.25">
      <c r="A357" s="70" t="s">
        <v>137</v>
      </c>
      <c r="B357" s="70" t="s">
        <v>82</v>
      </c>
      <c r="C357" s="68">
        <v>20</v>
      </c>
      <c r="D357" s="68">
        <v>0.3</v>
      </c>
      <c r="E357" s="68">
        <v>1.6</v>
      </c>
      <c r="F357" s="68">
        <v>0.6</v>
      </c>
      <c r="G357" s="68">
        <v>18.600000000000001</v>
      </c>
      <c r="H357" s="68">
        <v>2E-3</v>
      </c>
      <c r="I357" s="68">
        <v>8.0000000000000002E-3</v>
      </c>
      <c r="J357" s="68">
        <v>0.02</v>
      </c>
      <c r="K357" s="68">
        <v>7.8</v>
      </c>
      <c r="L357" s="68">
        <v>8</v>
      </c>
      <c r="M357" s="68">
        <v>0.9</v>
      </c>
      <c r="N357" s="68">
        <v>5.8</v>
      </c>
      <c r="O357" s="68">
        <v>0.02</v>
      </c>
      <c r="P357" s="47"/>
    </row>
    <row r="358" spans="1:16" ht="18" customHeight="1" x14ac:dyDescent="0.25">
      <c r="A358" s="70" t="s">
        <v>32</v>
      </c>
      <c r="B358" s="70" t="s">
        <v>52</v>
      </c>
      <c r="C358" s="68">
        <v>60</v>
      </c>
      <c r="D358" s="68">
        <v>4.5</v>
      </c>
      <c r="E358" s="68">
        <v>0.5</v>
      </c>
      <c r="F358" s="68">
        <v>29.5</v>
      </c>
      <c r="G358" s="68">
        <v>140.69999999999999</v>
      </c>
      <c r="H358" s="68">
        <v>0.24</v>
      </c>
      <c r="I358" s="68">
        <v>0.02</v>
      </c>
      <c r="J358" s="68">
        <v>0.12</v>
      </c>
      <c r="K358" s="68">
        <v>0</v>
      </c>
      <c r="L358" s="68">
        <v>75</v>
      </c>
      <c r="M358" s="68">
        <v>24.6</v>
      </c>
      <c r="N358" s="68">
        <v>77.400000000000006</v>
      </c>
      <c r="O358" s="68">
        <v>2.16</v>
      </c>
      <c r="P358" s="47"/>
    </row>
    <row r="359" spans="1:16" ht="18" customHeight="1" x14ac:dyDescent="0.25">
      <c r="A359" s="94" t="s">
        <v>33</v>
      </c>
      <c r="B359" s="94"/>
      <c r="C359" s="23"/>
      <c r="D359" s="28">
        <f t="shared" ref="D359:O359" si="25">SUM(D354:D358)</f>
        <v>18.75</v>
      </c>
      <c r="E359" s="28">
        <f t="shared" si="25"/>
        <v>15.040000000000001</v>
      </c>
      <c r="F359" s="28">
        <f t="shared" si="25"/>
        <v>76.13</v>
      </c>
      <c r="G359" s="28">
        <f t="shared" si="25"/>
        <v>515.85</v>
      </c>
      <c r="H359" s="28">
        <f t="shared" si="25"/>
        <v>0.41200000000000003</v>
      </c>
      <c r="I359" s="28">
        <f t="shared" si="25"/>
        <v>0.8680000000000001</v>
      </c>
      <c r="J359" s="28">
        <f t="shared" si="25"/>
        <v>7.94</v>
      </c>
      <c r="K359" s="28">
        <f t="shared" si="25"/>
        <v>2390.5</v>
      </c>
      <c r="L359" s="28">
        <f t="shared" si="25"/>
        <v>172.4</v>
      </c>
      <c r="M359" s="28">
        <f t="shared" si="25"/>
        <v>44.6</v>
      </c>
      <c r="N359" s="28">
        <f t="shared" si="25"/>
        <v>266.10000000000002</v>
      </c>
      <c r="O359" s="28">
        <f t="shared" si="25"/>
        <v>6.6</v>
      </c>
      <c r="P359" s="62"/>
    </row>
    <row r="360" spans="1:16" ht="18" customHeight="1" x14ac:dyDescent="0.25">
      <c r="A360" s="96" t="s">
        <v>36</v>
      </c>
      <c r="B360" s="96"/>
      <c r="C360" s="12"/>
      <c r="D360" s="43">
        <f t="shared" ref="D360:O360" si="26">D359+D352</f>
        <v>36.049999999999997</v>
      </c>
      <c r="E360" s="43">
        <f t="shared" si="26"/>
        <v>30.240000000000002</v>
      </c>
      <c r="F360" s="43">
        <f t="shared" si="26"/>
        <v>140.63</v>
      </c>
      <c r="G360" s="43">
        <f t="shared" si="26"/>
        <v>961.25</v>
      </c>
      <c r="H360" s="43">
        <f t="shared" si="26"/>
        <v>0.60200000000000009</v>
      </c>
      <c r="I360" s="43">
        <f t="shared" si="26"/>
        <v>1.0880000000000001</v>
      </c>
      <c r="J360" s="43">
        <f t="shared" si="26"/>
        <v>8.76</v>
      </c>
      <c r="K360" s="43">
        <f t="shared" si="26"/>
        <v>2652.8</v>
      </c>
      <c r="L360" s="43">
        <f t="shared" si="26"/>
        <v>234.4</v>
      </c>
      <c r="M360" s="43">
        <f t="shared" si="26"/>
        <v>104.69999999999999</v>
      </c>
      <c r="N360" s="43">
        <f t="shared" si="26"/>
        <v>505</v>
      </c>
      <c r="O360" s="43">
        <f t="shared" si="26"/>
        <v>10.61</v>
      </c>
      <c r="P360" s="43"/>
    </row>
    <row r="361" spans="1:16" ht="18" customHeight="1" x14ac:dyDescent="0.25">
      <c r="A361" s="14"/>
      <c r="B361" s="15"/>
      <c r="C361" s="12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</row>
    <row r="362" spans="1:16" ht="24.6" customHeight="1" x14ac:dyDescent="0.25">
      <c r="A362" s="36" t="s">
        <v>37</v>
      </c>
      <c r="B362" s="37"/>
      <c r="C362" s="12"/>
      <c r="D362" s="33"/>
      <c r="E362" s="87" t="s">
        <v>221</v>
      </c>
      <c r="F362" s="86"/>
      <c r="G362" s="86"/>
      <c r="H362" s="86"/>
      <c r="I362" s="86"/>
      <c r="J362" s="85"/>
      <c r="K362" s="85"/>
      <c r="L362" s="85"/>
      <c r="M362" s="85"/>
      <c r="N362" s="85"/>
      <c r="O362" s="85"/>
      <c r="P362" s="85"/>
    </row>
    <row r="363" spans="1:16" ht="0.6" customHeight="1" x14ac:dyDescent="0.25">
      <c r="A363" s="36" t="s">
        <v>38</v>
      </c>
      <c r="B363" s="37"/>
      <c r="C363" s="12"/>
      <c r="D363" s="33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</row>
    <row r="364" spans="1:16" ht="17.45" customHeight="1" x14ac:dyDescent="0.25">
      <c r="A364" s="36" t="s">
        <v>40</v>
      </c>
      <c r="B364" s="37"/>
      <c r="C364" s="12"/>
      <c r="D364" s="33"/>
      <c r="E364" s="87" t="s">
        <v>222</v>
      </c>
      <c r="F364" s="86"/>
      <c r="G364" s="86"/>
      <c r="H364" s="85"/>
      <c r="I364" s="85"/>
      <c r="J364" s="85"/>
      <c r="K364" s="85"/>
      <c r="L364" s="85"/>
      <c r="M364" s="85"/>
      <c r="N364" s="85"/>
      <c r="O364" s="85"/>
      <c r="P364" s="85"/>
    </row>
    <row r="365" spans="1:16" ht="18" customHeight="1" x14ac:dyDescent="0.25">
      <c r="A365" s="36" t="s">
        <v>41</v>
      </c>
      <c r="B365" s="37"/>
      <c r="C365" s="12"/>
      <c r="D365" s="33"/>
      <c r="E365" s="38"/>
      <c r="F365" s="39"/>
      <c r="G365" s="39"/>
      <c r="H365" s="39"/>
      <c r="I365" s="39"/>
      <c r="J365" s="33"/>
      <c r="K365" s="33"/>
      <c r="L365" s="33"/>
      <c r="M365" s="33"/>
      <c r="N365" s="33"/>
      <c r="O365" s="33"/>
      <c r="P365" s="33"/>
    </row>
    <row r="366" spans="1:16" ht="18" x14ac:dyDescent="0.25">
      <c r="A366" s="4"/>
      <c r="B366" s="4"/>
      <c r="C366" s="3"/>
      <c r="D366" s="33"/>
      <c r="E366" s="38"/>
      <c r="F366" s="39"/>
      <c r="G366" s="39"/>
      <c r="H366" s="39"/>
      <c r="I366" s="39"/>
      <c r="J366" s="33"/>
      <c r="K366" s="33"/>
      <c r="L366" s="33"/>
      <c r="M366" s="33"/>
      <c r="N366" s="33"/>
      <c r="O366" s="33"/>
      <c r="P366" s="33"/>
    </row>
    <row r="367" spans="1:16" ht="18" x14ac:dyDescent="0.25">
      <c r="A367" s="4"/>
      <c r="B367" s="4"/>
      <c r="C367" s="3"/>
      <c r="D367" s="33"/>
      <c r="E367" s="38"/>
      <c r="F367" s="39"/>
      <c r="G367" s="39"/>
      <c r="H367" s="39"/>
      <c r="I367" s="39"/>
      <c r="J367" s="33"/>
      <c r="K367" s="33"/>
      <c r="L367" s="33"/>
      <c r="M367" s="33"/>
      <c r="N367" s="33"/>
      <c r="O367" s="33"/>
      <c r="P367" s="33"/>
    </row>
    <row r="368" spans="1:16" ht="18" x14ac:dyDescent="0.25">
      <c r="A368" s="4"/>
      <c r="B368" s="4"/>
      <c r="C368" s="3"/>
      <c r="D368" s="33"/>
      <c r="E368" s="38"/>
      <c r="F368" s="39"/>
      <c r="G368" s="39"/>
      <c r="H368" s="39"/>
      <c r="I368" s="39"/>
      <c r="J368" s="33"/>
      <c r="K368" s="33"/>
      <c r="L368" s="33"/>
      <c r="M368" s="33"/>
      <c r="N368" s="33"/>
      <c r="O368" s="33"/>
      <c r="P368" s="33"/>
    </row>
    <row r="369" spans="1:16" ht="18" x14ac:dyDescent="0.25">
      <c r="A369" s="4"/>
      <c r="B369" s="4"/>
      <c r="C369" s="3"/>
      <c r="D369" s="33"/>
      <c r="E369" s="38"/>
      <c r="F369" s="39"/>
      <c r="G369" s="39"/>
      <c r="H369" s="39"/>
      <c r="I369" s="39"/>
      <c r="J369" s="33"/>
      <c r="K369" s="33"/>
      <c r="L369" s="33"/>
      <c r="M369" s="33"/>
      <c r="N369" s="33"/>
      <c r="O369" s="33"/>
      <c r="P369" s="33"/>
    </row>
    <row r="370" spans="1:16" ht="18" x14ac:dyDescent="0.25">
      <c r="A370" s="4"/>
      <c r="B370" s="4"/>
      <c r="C370" s="3"/>
      <c r="D370" s="33"/>
      <c r="E370" s="38"/>
      <c r="F370" s="39"/>
      <c r="G370" s="39"/>
      <c r="H370" s="39"/>
      <c r="I370" s="39"/>
      <c r="J370" s="33"/>
      <c r="K370" s="33"/>
      <c r="L370" s="33"/>
      <c r="M370" s="33"/>
      <c r="N370" s="33"/>
      <c r="O370" s="33"/>
      <c r="P370" s="33"/>
    </row>
    <row r="371" spans="1:16" ht="44.45" customHeight="1" x14ac:dyDescent="0.25">
      <c r="A371" s="4"/>
      <c r="B371" s="4"/>
      <c r="C371" s="3"/>
      <c r="D371" s="33"/>
      <c r="E371" s="38"/>
      <c r="F371" s="39"/>
      <c r="G371" s="39"/>
      <c r="H371" s="39"/>
      <c r="I371" s="39"/>
      <c r="J371" s="33"/>
      <c r="K371" s="33"/>
      <c r="L371" s="33"/>
      <c r="M371" s="33"/>
      <c r="N371" s="33"/>
      <c r="O371" s="33"/>
      <c r="P371" s="33"/>
    </row>
    <row r="372" spans="1:16" ht="15.6" customHeight="1" x14ac:dyDescent="0.25">
      <c r="A372" s="110" t="s">
        <v>218</v>
      </c>
      <c r="B372" s="110"/>
      <c r="C372" s="110"/>
      <c r="D372" s="110"/>
      <c r="E372" s="110"/>
      <c r="F372" s="110"/>
      <c r="G372" s="110"/>
      <c r="H372" s="110"/>
      <c r="I372" s="110"/>
      <c r="J372" s="110"/>
      <c r="K372" s="110"/>
      <c r="L372" s="110"/>
      <c r="M372" s="110"/>
      <c r="N372" s="110"/>
      <c r="O372" s="110"/>
      <c r="P372" s="110"/>
    </row>
    <row r="373" spans="1:16" ht="6.6" customHeight="1" x14ac:dyDescent="0.25">
      <c r="A373" s="110"/>
      <c r="B373" s="110"/>
      <c r="C373" s="110"/>
      <c r="D373" s="110"/>
      <c r="E373" s="110"/>
      <c r="F373" s="110"/>
      <c r="G373" s="110"/>
      <c r="H373" s="110"/>
      <c r="I373" s="110"/>
      <c r="J373" s="110"/>
      <c r="K373" s="110"/>
      <c r="L373" s="110"/>
      <c r="M373" s="110"/>
      <c r="N373" s="110"/>
      <c r="O373" s="110"/>
      <c r="P373" s="110"/>
    </row>
    <row r="374" spans="1:16" ht="21" x14ac:dyDescent="0.25">
      <c r="A374" s="98" t="s">
        <v>1</v>
      </c>
      <c r="B374" s="98"/>
      <c r="C374" s="89"/>
      <c r="D374" s="89"/>
      <c r="E374" s="89"/>
      <c r="F374" s="89"/>
      <c r="G374" s="89"/>
      <c r="H374" s="98" t="s">
        <v>1</v>
      </c>
      <c r="I374" s="111"/>
      <c r="J374" s="111"/>
      <c r="K374" s="111"/>
      <c r="L374" s="111"/>
      <c r="M374" s="111"/>
      <c r="N374" s="111"/>
      <c r="O374" s="111"/>
      <c r="P374" s="111"/>
    </row>
    <row r="375" spans="1:16" ht="20.25" x14ac:dyDescent="0.25">
      <c r="A375" s="98" t="s">
        <v>215</v>
      </c>
      <c r="B375" s="98"/>
      <c r="C375" s="89"/>
      <c r="D375" s="89"/>
      <c r="E375" s="89"/>
      <c r="F375" s="89"/>
      <c r="G375" s="89"/>
      <c r="H375" s="98" t="s">
        <v>219</v>
      </c>
      <c r="I375" s="98"/>
      <c r="J375" s="98"/>
      <c r="K375" s="98"/>
      <c r="L375" s="98"/>
      <c r="M375" s="98"/>
      <c r="N375" s="98"/>
      <c r="O375" s="98"/>
      <c r="P375" s="98"/>
    </row>
    <row r="376" spans="1:16" ht="20.25" x14ac:dyDescent="0.3">
      <c r="A376" s="88" t="s">
        <v>4</v>
      </c>
      <c r="B376" s="88"/>
      <c r="C376" s="83"/>
      <c r="D376" s="88"/>
      <c r="E376" s="88"/>
      <c r="F376" s="88"/>
      <c r="G376" s="88"/>
      <c r="H376" s="99" t="s">
        <v>220</v>
      </c>
      <c r="I376" s="99"/>
      <c r="J376" s="99"/>
      <c r="K376" s="99"/>
      <c r="L376" s="99"/>
      <c r="M376" s="99"/>
      <c r="N376" s="99"/>
      <c r="O376" s="99"/>
      <c r="P376" s="99"/>
    </row>
    <row r="377" spans="1:16" ht="21" x14ac:dyDescent="0.35">
      <c r="A377" s="88" t="s">
        <v>6</v>
      </c>
      <c r="B377" s="88"/>
      <c r="C377" s="83"/>
      <c r="D377" s="88"/>
      <c r="E377" s="88"/>
      <c r="F377" s="88"/>
      <c r="G377" s="88"/>
      <c r="H377" s="99" t="s">
        <v>6</v>
      </c>
      <c r="I377" s="100"/>
      <c r="J377" s="84"/>
      <c r="K377" s="88"/>
      <c r="L377" s="88"/>
      <c r="M377" s="88"/>
      <c r="N377" s="88"/>
      <c r="O377" s="88"/>
      <c r="P377" s="88"/>
    </row>
    <row r="378" spans="1:16" ht="25.5" x14ac:dyDescent="0.35">
      <c r="A378" s="101" t="s">
        <v>87</v>
      </c>
      <c r="B378" s="101"/>
      <c r="C378" s="101"/>
      <c r="D378" s="101"/>
      <c r="E378" s="101"/>
      <c r="F378" s="101"/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</row>
    <row r="379" spans="1:16" ht="20.25" x14ac:dyDescent="0.3">
      <c r="A379" s="97" t="s">
        <v>198</v>
      </c>
      <c r="B379" s="97"/>
      <c r="C379" s="97"/>
      <c r="D379" s="97"/>
      <c r="E379" s="97"/>
      <c r="F379" s="97"/>
      <c r="G379" s="97"/>
      <c r="H379" s="97"/>
      <c r="I379" s="97"/>
      <c r="J379" s="97"/>
      <c r="K379" s="97"/>
      <c r="L379" s="97"/>
      <c r="M379" s="97"/>
      <c r="N379" s="97"/>
      <c r="O379" s="97"/>
      <c r="P379" s="97"/>
    </row>
    <row r="380" spans="1:16" ht="20.25" x14ac:dyDescent="0.3">
      <c r="A380" s="9"/>
      <c r="B380" s="9"/>
      <c r="C380" s="9"/>
      <c r="D380" s="9"/>
      <c r="E380" s="9"/>
      <c r="F380" s="9" t="s">
        <v>187</v>
      </c>
      <c r="G380" s="9"/>
      <c r="H380" s="9"/>
      <c r="I380" s="9"/>
      <c r="J380" s="9"/>
      <c r="K380" s="9"/>
      <c r="L380" s="9"/>
      <c r="M380" s="9"/>
      <c r="N380" s="9"/>
      <c r="O380" s="9"/>
      <c r="P380" s="9"/>
    </row>
    <row r="381" spans="1:16" ht="18" x14ac:dyDescent="0.25">
      <c r="A381" s="102"/>
      <c r="B381" s="102"/>
      <c r="C381" s="102"/>
      <c r="D381" s="102"/>
      <c r="E381" s="102"/>
      <c r="F381" s="102"/>
      <c r="G381" s="102"/>
      <c r="H381" s="102"/>
      <c r="I381" s="102"/>
      <c r="J381" s="102"/>
      <c r="K381" s="102"/>
      <c r="L381" s="102"/>
      <c r="M381" s="102"/>
      <c r="N381" s="102"/>
      <c r="O381" s="102"/>
      <c r="P381" s="102"/>
    </row>
    <row r="382" spans="1:16" ht="18" x14ac:dyDescent="0.25">
      <c r="A382" s="10" t="s">
        <v>96</v>
      </c>
      <c r="B382" s="103" t="s">
        <v>8</v>
      </c>
      <c r="C382" s="103" t="s">
        <v>9</v>
      </c>
      <c r="D382" s="105" t="s">
        <v>10</v>
      </c>
      <c r="E382" s="106"/>
      <c r="F382" s="107"/>
      <c r="G382" s="103" t="s">
        <v>11</v>
      </c>
      <c r="H382" s="105" t="s">
        <v>12</v>
      </c>
      <c r="I382" s="106"/>
      <c r="J382" s="106"/>
      <c r="K382" s="106"/>
      <c r="L382" s="105" t="s">
        <v>13</v>
      </c>
      <c r="M382" s="106"/>
      <c r="N382" s="106"/>
      <c r="O382" s="107"/>
      <c r="P382" s="108" t="s">
        <v>14</v>
      </c>
    </row>
    <row r="383" spans="1:16" ht="18" x14ac:dyDescent="0.25">
      <c r="A383" s="12" t="s">
        <v>15</v>
      </c>
      <c r="B383" s="104"/>
      <c r="C383" s="104"/>
      <c r="D383" s="12" t="s">
        <v>16</v>
      </c>
      <c r="E383" s="12" t="s">
        <v>17</v>
      </c>
      <c r="F383" s="12" t="s">
        <v>18</v>
      </c>
      <c r="G383" s="104"/>
      <c r="H383" s="12" t="s">
        <v>19</v>
      </c>
      <c r="I383" s="12" t="s">
        <v>20</v>
      </c>
      <c r="J383" s="12" t="s">
        <v>21</v>
      </c>
      <c r="K383" s="12" t="s">
        <v>22</v>
      </c>
      <c r="L383" s="12" t="s">
        <v>23</v>
      </c>
      <c r="M383" s="12" t="s">
        <v>24</v>
      </c>
      <c r="N383" s="12" t="s">
        <v>25</v>
      </c>
      <c r="O383" s="12" t="s">
        <v>26</v>
      </c>
      <c r="P383" s="109"/>
    </row>
    <row r="384" spans="1:16" ht="18" x14ac:dyDescent="0.25">
      <c r="A384" s="90" t="s">
        <v>72</v>
      </c>
      <c r="B384" s="91"/>
      <c r="C384" s="91"/>
      <c r="D384" s="91"/>
      <c r="E384" s="91"/>
      <c r="F384" s="91"/>
      <c r="G384" s="91"/>
      <c r="H384" s="91"/>
      <c r="I384" s="91"/>
      <c r="J384" s="91"/>
      <c r="K384" s="91"/>
      <c r="L384" s="91"/>
      <c r="M384" s="91"/>
      <c r="N384" s="91"/>
      <c r="O384" s="91"/>
      <c r="P384" s="91"/>
    </row>
    <row r="385" spans="1:16" ht="18" x14ac:dyDescent="0.25">
      <c r="A385" s="92" t="s">
        <v>28</v>
      </c>
      <c r="B385" s="93"/>
      <c r="C385" s="93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</row>
    <row r="386" spans="1:16" ht="18" x14ac:dyDescent="0.25">
      <c r="A386" s="67" t="s">
        <v>103</v>
      </c>
      <c r="B386" s="67" t="s">
        <v>104</v>
      </c>
      <c r="C386" s="68">
        <v>15</v>
      </c>
      <c r="D386" s="68">
        <v>3.5</v>
      </c>
      <c r="E386" s="68">
        <v>4.4000000000000004</v>
      </c>
      <c r="F386" s="68">
        <v>0</v>
      </c>
      <c r="G386" s="68">
        <v>53.8</v>
      </c>
      <c r="H386" s="68">
        <v>0.01</v>
      </c>
      <c r="I386" s="68">
        <v>0.05</v>
      </c>
      <c r="J386" s="68">
        <v>0.11</v>
      </c>
      <c r="K386" s="68">
        <v>39</v>
      </c>
      <c r="L386" s="68">
        <v>132</v>
      </c>
      <c r="M386" s="68">
        <v>5.3</v>
      </c>
      <c r="N386" s="68">
        <v>75</v>
      </c>
      <c r="O386" s="68">
        <v>0.15</v>
      </c>
      <c r="P386" s="47"/>
    </row>
    <row r="387" spans="1:16" ht="18" x14ac:dyDescent="0.25">
      <c r="A387" s="67" t="s">
        <v>140</v>
      </c>
      <c r="B387" s="67" t="s">
        <v>141</v>
      </c>
      <c r="C387" s="68">
        <v>200</v>
      </c>
      <c r="D387" s="68">
        <v>6.8</v>
      </c>
      <c r="E387" s="68">
        <v>7.7</v>
      </c>
      <c r="F387" s="68">
        <v>24.7</v>
      </c>
      <c r="G387" s="68">
        <v>192.6</v>
      </c>
      <c r="H387" s="68">
        <v>0.14000000000000001</v>
      </c>
      <c r="I387" s="68">
        <v>0.17</v>
      </c>
      <c r="J387" s="68">
        <v>0.61</v>
      </c>
      <c r="K387" s="68">
        <v>29.1</v>
      </c>
      <c r="L387" s="68">
        <v>146</v>
      </c>
      <c r="M387" s="68">
        <v>46</v>
      </c>
      <c r="N387" s="68">
        <v>188</v>
      </c>
      <c r="O387" s="68">
        <v>1.2</v>
      </c>
      <c r="P387" s="47"/>
    </row>
    <row r="388" spans="1:16" ht="18" x14ac:dyDescent="0.25">
      <c r="A388" s="67" t="s">
        <v>142</v>
      </c>
      <c r="B388" s="67" t="s">
        <v>143</v>
      </c>
      <c r="C388" s="68">
        <v>200</v>
      </c>
      <c r="D388" s="68">
        <v>3.8</v>
      </c>
      <c r="E388" s="68">
        <v>2.9</v>
      </c>
      <c r="F388" s="68">
        <v>11.3</v>
      </c>
      <c r="G388" s="68">
        <v>86</v>
      </c>
      <c r="H388" s="68">
        <v>0.03</v>
      </c>
      <c r="I388" s="68">
        <v>0.13</v>
      </c>
      <c r="J388" s="68">
        <v>0.52</v>
      </c>
      <c r="K388" s="68">
        <v>13.3</v>
      </c>
      <c r="L388" s="68">
        <v>111</v>
      </c>
      <c r="M388" s="68">
        <v>31</v>
      </c>
      <c r="N388" s="68">
        <v>107</v>
      </c>
      <c r="O388" s="68">
        <v>1.07</v>
      </c>
      <c r="P388" s="47"/>
    </row>
    <row r="389" spans="1:16" ht="18" x14ac:dyDescent="0.25">
      <c r="A389" s="67" t="s">
        <v>32</v>
      </c>
      <c r="B389" s="67" t="s">
        <v>52</v>
      </c>
      <c r="C389" s="68">
        <v>30</v>
      </c>
      <c r="D389" s="68">
        <v>2.2999999999999998</v>
      </c>
      <c r="E389" s="68">
        <v>0.2</v>
      </c>
      <c r="F389" s="68">
        <v>15.4</v>
      </c>
      <c r="G389" s="68">
        <v>70.3</v>
      </c>
      <c r="H389" s="68">
        <v>0.12</v>
      </c>
      <c r="I389" s="68">
        <v>0.09</v>
      </c>
      <c r="J389" s="68">
        <v>0.06</v>
      </c>
      <c r="K389" s="68">
        <v>0</v>
      </c>
      <c r="L389" s="68">
        <v>37.5</v>
      </c>
      <c r="M389" s="68">
        <v>12.3</v>
      </c>
      <c r="N389" s="68">
        <v>38.700000000000003</v>
      </c>
      <c r="O389" s="68">
        <v>1.08</v>
      </c>
      <c r="P389" s="47"/>
    </row>
    <row r="390" spans="1:16" ht="18" x14ac:dyDescent="0.25">
      <c r="A390" s="94" t="s">
        <v>29</v>
      </c>
      <c r="B390" s="94"/>
      <c r="C390" s="23"/>
      <c r="D390" s="24">
        <f t="shared" ref="D390:O390" si="27">SUM(D386:D389)</f>
        <v>16.400000000000002</v>
      </c>
      <c r="E390" s="24">
        <f t="shared" si="27"/>
        <v>15.200000000000001</v>
      </c>
      <c r="F390" s="24">
        <f t="shared" si="27"/>
        <v>51.4</v>
      </c>
      <c r="G390" s="24">
        <f t="shared" si="27"/>
        <v>402.7</v>
      </c>
      <c r="H390" s="24">
        <f t="shared" si="27"/>
        <v>0.30000000000000004</v>
      </c>
      <c r="I390" s="24">
        <f t="shared" si="27"/>
        <v>0.44000000000000006</v>
      </c>
      <c r="J390" s="24">
        <f t="shared" si="27"/>
        <v>1.3</v>
      </c>
      <c r="K390" s="24">
        <f t="shared" si="27"/>
        <v>81.399999999999991</v>
      </c>
      <c r="L390" s="24">
        <f t="shared" si="27"/>
        <v>426.5</v>
      </c>
      <c r="M390" s="24">
        <f t="shared" si="27"/>
        <v>94.6</v>
      </c>
      <c r="N390" s="24">
        <f t="shared" si="27"/>
        <v>408.7</v>
      </c>
      <c r="O390" s="24">
        <f t="shared" si="27"/>
        <v>3.5</v>
      </c>
      <c r="P390" s="45"/>
    </row>
    <row r="391" spans="1:16" ht="18" x14ac:dyDescent="0.25">
      <c r="A391" s="95" t="s">
        <v>30</v>
      </c>
      <c r="B391" s="95"/>
      <c r="C391" s="95"/>
      <c r="D391" s="96"/>
      <c r="E391" s="96"/>
      <c r="F391" s="96"/>
      <c r="G391" s="96"/>
      <c r="H391" s="96"/>
      <c r="I391" s="96"/>
      <c r="J391" s="96"/>
      <c r="K391" s="96"/>
      <c r="L391" s="96"/>
      <c r="M391" s="96"/>
      <c r="N391" s="96"/>
      <c r="O391" s="96"/>
      <c r="P391" s="90"/>
    </row>
    <row r="392" spans="1:16" ht="18" x14ac:dyDescent="0.25">
      <c r="A392" s="67" t="s">
        <v>181</v>
      </c>
      <c r="B392" s="70" t="s">
        <v>182</v>
      </c>
      <c r="C392" s="68">
        <v>60</v>
      </c>
      <c r="D392" s="68">
        <v>10.8</v>
      </c>
      <c r="E392" s="68">
        <v>10.8</v>
      </c>
      <c r="F392" s="68">
        <v>3.6</v>
      </c>
      <c r="G392" s="68">
        <v>148.5</v>
      </c>
      <c r="H392" s="68">
        <v>0.02</v>
      </c>
      <c r="I392" s="68">
        <v>7.0000000000000007E-2</v>
      </c>
      <c r="J392" s="68">
        <v>0.8</v>
      </c>
      <c r="K392" s="68">
        <v>15.3</v>
      </c>
      <c r="L392" s="68">
        <v>9</v>
      </c>
      <c r="M392" s="68">
        <v>14.3</v>
      </c>
      <c r="N392" s="68">
        <v>99.8</v>
      </c>
      <c r="O392" s="68">
        <v>1.5</v>
      </c>
      <c r="P392" s="47"/>
    </row>
    <row r="393" spans="1:16" ht="18" x14ac:dyDescent="0.25">
      <c r="A393" s="67" t="s">
        <v>183</v>
      </c>
      <c r="B393" s="70" t="s">
        <v>184</v>
      </c>
      <c r="C393" s="68">
        <v>150</v>
      </c>
      <c r="D393" s="68">
        <v>2.8</v>
      </c>
      <c r="E393" s="68">
        <v>7.4</v>
      </c>
      <c r="F393" s="68">
        <v>18.8</v>
      </c>
      <c r="G393" s="68">
        <v>133.4</v>
      </c>
      <c r="H393" s="68">
        <v>7.0000000000000007E-2</v>
      </c>
      <c r="I393" s="68">
        <v>0.08</v>
      </c>
      <c r="J393" s="68">
        <v>12.2</v>
      </c>
      <c r="K393" s="68">
        <v>309</v>
      </c>
      <c r="L393" s="68">
        <v>56</v>
      </c>
      <c r="M393" s="68">
        <v>29</v>
      </c>
      <c r="N393" s="68">
        <v>70</v>
      </c>
      <c r="O393" s="68">
        <v>1.02</v>
      </c>
      <c r="P393" s="47"/>
    </row>
    <row r="394" spans="1:16" ht="18" x14ac:dyDescent="0.25">
      <c r="A394" s="67" t="s">
        <v>56</v>
      </c>
      <c r="B394" s="70" t="s">
        <v>57</v>
      </c>
      <c r="C394" s="68">
        <v>200</v>
      </c>
      <c r="D394" s="68">
        <v>0.5</v>
      </c>
      <c r="E394" s="68">
        <v>0</v>
      </c>
      <c r="F394" s="68">
        <v>19.8</v>
      </c>
      <c r="G394" s="68">
        <v>81</v>
      </c>
      <c r="H394" s="68">
        <v>0</v>
      </c>
      <c r="I394" s="68">
        <v>0</v>
      </c>
      <c r="J394" s="68">
        <v>0.02</v>
      </c>
      <c r="K394" s="68">
        <v>15</v>
      </c>
      <c r="L394" s="68">
        <v>50</v>
      </c>
      <c r="M394" s="68">
        <v>2.1</v>
      </c>
      <c r="N394" s="68">
        <v>4.3</v>
      </c>
      <c r="O394" s="68">
        <v>0.09</v>
      </c>
      <c r="P394" s="47"/>
    </row>
    <row r="395" spans="1:16" ht="18" x14ac:dyDescent="0.25">
      <c r="A395" s="67" t="s">
        <v>32</v>
      </c>
      <c r="B395" s="67" t="s">
        <v>52</v>
      </c>
      <c r="C395" s="68">
        <v>60</v>
      </c>
      <c r="D395" s="68">
        <v>3.4</v>
      </c>
      <c r="E395" s="68">
        <v>0.4</v>
      </c>
      <c r="F395" s="68">
        <v>25.7</v>
      </c>
      <c r="G395" s="68">
        <v>127.3</v>
      </c>
      <c r="H395" s="68">
        <v>0.2</v>
      </c>
      <c r="I395" s="68">
        <v>0.02</v>
      </c>
      <c r="J395" s="68">
        <v>0.1</v>
      </c>
      <c r="K395" s="68">
        <v>0</v>
      </c>
      <c r="L395" s="68">
        <v>62.5</v>
      </c>
      <c r="M395" s="68">
        <v>20.5</v>
      </c>
      <c r="N395" s="68">
        <v>64.5</v>
      </c>
      <c r="O395" s="68">
        <v>1.8</v>
      </c>
      <c r="P395" s="47"/>
    </row>
    <row r="396" spans="1:16" ht="18" x14ac:dyDescent="0.25">
      <c r="A396" s="94" t="s">
        <v>33</v>
      </c>
      <c r="B396" s="94"/>
      <c r="C396" s="23"/>
      <c r="D396" s="43">
        <f t="shared" ref="D396:O396" si="28">SUM(D393:D395)</f>
        <v>6.6999999999999993</v>
      </c>
      <c r="E396" s="43">
        <f t="shared" si="28"/>
        <v>7.8000000000000007</v>
      </c>
      <c r="F396" s="43">
        <f t="shared" si="28"/>
        <v>64.3</v>
      </c>
      <c r="G396" s="43">
        <f t="shared" si="28"/>
        <v>341.7</v>
      </c>
      <c r="H396" s="43">
        <f t="shared" si="28"/>
        <v>0.27</v>
      </c>
      <c r="I396" s="43">
        <f t="shared" si="28"/>
        <v>0.1</v>
      </c>
      <c r="J396" s="43">
        <f t="shared" si="28"/>
        <v>12.319999999999999</v>
      </c>
      <c r="K396" s="43">
        <f t="shared" si="28"/>
        <v>324</v>
      </c>
      <c r="L396" s="43">
        <f t="shared" si="28"/>
        <v>168.5</v>
      </c>
      <c r="M396" s="43">
        <f t="shared" si="28"/>
        <v>51.6</v>
      </c>
      <c r="N396" s="43">
        <f t="shared" si="28"/>
        <v>138.80000000000001</v>
      </c>
      <c r="O396" s="43">
        <f t="shared" si="28"/>
        <v>2.91</v>
      </c>
      <c r="P396" s="63"/>
    </row>
    <row r="397" spans="1:16" ht="18" x14ac:dyDescent="0.25">
      <c r="A397" s="96" t="s">
        <v>36</v>
      </c>
      <c r="B397" s="96"/>
      <c r="C397" s="12"/>
      <c r="D397" s="43">
        <f t="shared" ref="D397:O397" si="29">D390+D396</f>
        <v>23.1</v>
      </c>
      <c r="E397" s="43">
        <f t="shared" si="29"/>
        <v>23</v>
      </c>
      <c r="F397" s="43">
        <f t="shared" si="29"/>
        <v>115.69999999999999</v>
      </c>
      <c r="G397" s="43">
        <f t="shared" si="29"/>
        <v>744.4</v>
      </c>
      <c r="H397" s="43">
        <f t="shared" si="29"/>
        <v>0.57000000000000006</v>
      </c>
      <c r="I397" s="43">
        <f t="shared" si="29"/>
        <v>0.54</v>
      </c>
      <c r="J397" s="43">
        <f t="shared" si="29"/>
        <v>13.62</v>
      </c>
      <c r="K397" s="43">
        <f t="shared" si="29"/>
        <v>405.4</v>
      </c>
      <c r="L397" s="43">
        <f t="shared" si="29"/>
        <v>595</v>
      </c>
      <c r="M397" s="43">
        <f t="shared" si="29"/>
        <v>146.19999999999999</v>
      </c>
      <c r="N397" s="43">
        <f t="shared" si="29"/>
        <v>547.5</v>
      </c>
      <c r="O397" s="43">
        <f t="shared" si="29"/>
        <v>6.41</v>
      </c>
      <c r="P397" s="43"/>
    </row>
    <row r="398" spans="1:16" ht="18" x14ac:dyDescent="0.25">
      <c r="A398" s="6"/>
      <c r="B398" s="6"/>
      <c r="C398" s="7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7.45" customHeight="1" x14ac:dyDescent="0.25">
      <c r="A399" s="36" t="s">
        <v>37</v>
      </c>
      <c r="B399" s="37"/>
      <c r="C399" s="12"/>
      <c r="D399" s="33"/>
      <c r="E399" s="87" t="s">
        <v>221</v>
      </c>
      <c r="F399" s="86"/>
      <c r="G399" s="86"/>
      <c r="H399" s="86"/>
      <c r="I399" s="86"/>
      <c r="J399" s="85"/>
      <c r="K399" s="85"/>
      <c r="L399" s="85"/>
      <c r="M399" s="85"/>
      <c r="N399" s="85"/>
      <c r="O399" s="85"/>
      <c r="P399" s="85"/>
    </row>
    <row r="400" spans="1:16" ht="29.1" customHeight="1" x14ac:dyDescent="0.25">
      <c r="A400" s="36" t="s">
        <v>38</v>
      </c>
      <c r="B400" s="37"/>
      <c r="C400" s="12"/>
      <c r="D400" s="33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86"/>
      <c r="P400" s="86"/>
    </row>
    <row r="401" spans="1:16" ht="20.25" x14ac:dyDescent="0.25">
      <c r="A401" s="36" t="s">
        <v>40</v>
      </c>
      <c r="B401" s="37"/>
      <c r="C401" s="12"/>
      <c r="D401" s="33"/>
      <c r="E401" s="87" t="s">
        <v>222</v>
      </c>
      <c r="F401" s="86"/>
      <c r="G401" s="86"/>
      <c r="H401" s="85"/>
      <c r="I401" s="85"/>
      <c r="J401" s="85"/>
      <c r="K401" s="85"/>
      <c r="L401" s="85"/>
      <c r="M401" s="85"/>
      <c r="N401" s="85"/>
      <c r="O401" s="85"/>
      <c r="P401" s="85"/>
    </row>
    <row r="402" spans="1:16" ht="18" x14ac:dyDescent="0.25">
      <c r="A402" s="36" t="s">
        <v>41</v>
      </c>
      <c r="B402" s="37"/>
      <c r="C402" s="12"/>
      <c r="D402" s="33"/>
      <c r="E402" s="38"/>
      <c r="F402" s="39"/>
      <c r="G402" s="39"/>
      <c r="H402" s="39"/>
      <c r="I402" s="39"/>
      <c r="J402" s="33"/>
      <c r="K402" s="33"/>
      <c r="L402" s="33"/>
      <c r="M402" s="33"/>
      <c r="N402" s="33"/>
      <c r="O402" s="33"/>
      <c r="P402" s="33"/>
    </row>
    <row r="403" spans="1:16" ht="18" x14ac:dyDescent="0.25">
      <c r="A403" s="4"/>
      <c r="B403" s="4"/>
      <c r="C403" s="3"/>
      <c r="D403" s="33"/>
      <c r="E403" s="38"/>
      <c r="F403" s="39"/>
      <c r="G403" s="39"/>
      <c r="H403" s="39"/>
      <c r="I403" s="39"/>
      <c r="J403" s="33"/>
      <c r="K403" s="33"/>
      <c r="L403" s="33"/>
      <c r="M403" s="33"/>
      <c r="N403" s="33"/>
      <c r="O403" s="33"/>
      <c r="P403" s="33"/>
    </row>
    <row r="404" spans="1:16" ht="18" x14ac:dyDescent="0.25">
      <c r="A404" s="4"/>
      <c r="B404" s="4"/>
      <c r="C404" s="3"/>
      <c r="D404" s="33"/>
      <c r="E404" s="38"/>
      <c r="F404" s="39"/>
      <c r="G404" s="39"/>
      <c r="H404" s="39"/>
      <c r="I404" s="39"/>
      <c r="J404" s="33"/>
      <c r="K404" s="33"/>
      <c r="L404" s="33"/>
      <c r="M404" s="33"/>
      <c r="N404" s="33"/>
      <c r="O404" s="33"/>
      <c r="P404" s="33"/>
    </row>
    <row r="405" spans="1:16" ht="18" x14ac:dyDescent="0.25">
      <c r="A405" s="4"/>
      <c r="B405" s="4"/>
      <c r="C405" s="3"/>
      <c r="D405" s="33"/>
      <c r="E405" s="38"/>
      <c r="F405" s="39"/>
      <c r="G405" s="39"/>
      <c r="H405" s="39"/>
      <c r="I405" s="39"/>
      <c r="J405" s="33"/>
      <c r="K405" s="33"/>
      <c r="L405" s="33"/>
      <c r="M405" s="33"/>
      <c r="N405" s="33"/>
      <c r="O405" s="33"/>
      <c r="P405" s="33"/>
    </row>
    <row r="406" spans="1:16" ht="18" x14ac:dyDescent="0.25">
      <c r="A406" s="4"/>
      <c r="B406" s="4"/>
      <c r="C406" s="3"/>
      <c r="D406" s="33"/>
      <c r="E406" s="38"/>
      <c r="F406" s="39"/>
      <c r="G406" s="39"/>
      <c r="H406" s="39"/>
      <c r="I406" s="39"/>
      <c r="J406" s="33"/>
      <c r="K406" s="33"/>
      <c r="L406" s="33"/>
      <c r="M406" s="33"/>
      <c r="N406" s="33"/>
      <c r="O406" s="33"/>
      <c r="P406" s="33"/>
    </row>
    <row r="407" spans="1:16" ht="18" x14ac:dyDescent="0.25">
      <c r="A407" s="4"/>
      <c r="B407" s="4"/>
      <c r="C407" s="3"/>
      <c r="D407" s="33"/>
      <c r="E407" s="38"/>
      <c r="F407" s="39"/>
      <c r="G407" s="39"/>
      <c r="H407" s="39"/>
      <c r="I407" s="39"/>
      <c r="J407" s="33"/>
      <c r="K407" s="33"/>
      <c r="L407" s="33"/>
      <c r="M407" s="33"/>
      <c r="N407" s="33"/>
      <c r="O407" s="33"/>
      <c r="P407" s="33"/>
    </row>
    <row r="408" spans="1:16" ht="27.95" customHeight="1" x14ac:dyDescent="0.25"/>
    <row r="409" spans="1:16" ht="15.6" customHeight="1" x14ac:dyDescent="0.25">
      <c r="A409" s="110" t="s">
        <v>218</v>
      </c>
      <c r="B409" s="110"/>
      <c r="C409" s="110"/>
      <c r="D409" s="110"/>
      <c r="E409" s="110"/>
      <c r="F409" s="110"/>
      <c r="G409" s="110"/>
      <c r="H409" s="110"/>
      <c r="I409" s="110"/>
      <c r="J409" s="110"/>
      <c r="K409" s="110"/>
      <c r="L409" s="110"/>
      <c r="M409" s="110"/>
      <c r="N409" s="110"/>
      <c r="O409" s="110"/>
      <c r="P409" s="110"/>
    </row>
    <row r="410" spans="1:16" ht="6.6" customHeight="1" x14ac:dyDescent="0.25">
      <c r="A410" s="110"/>
      <c r="B410" s="110"/>
      <c r="C410" s="110"/>
      <c r="D410" s="110"/>
      <c r="E410" s="110"/>
      <c r="F410" s="110"/>
      <c r="G410" s="110"/>
      <c r="H410" s="110"/>
      <c r="I410" s="110"/>
      <c r="J410" s="110"/>
      <c r="K410" s="110"/>
      <c r="L410" s="110"/>
      <c r="M410" s="110"/>
      <c r="N410" s="110"/>
      <c r="O410" s="110"/>
      <c r="P410" s="110"/>
    </row>
    <row r="411" spans="1:16" ht="21" x14ac:dyDescent="0.25">
      <c r="A411" s="98" t="s">
        <v>1</v>
      </c>
      <c r="B411" s="98"/>
      <c r="C411" s="89"/>
      <c r="D411" s="89"/>
      <c r="E411" s="89"/>
      <c r="F411" s="89"/>
      <c r="G411" s="89"/>
      <c r="H411" s="98" t="s">
        <v>1</v>
      </c>
      <c r="I411" s="111"/>
      <c r="J411" s="111"/>
      <c r="K411" s="111"/>
      <c r="L411" s="111"/>
      <c r="M411" s="111"/>
      <c r="N411" s="111"/>
      <c r="O411" s="111"/>
      <c r="P411" s="111"/>
    </row>
    <row r="412" spans="1:16" ht="20.25" x14ac:dyDescent="0.25">
      <c r="A412" s="98" t="s">
        <v>215</v>
      </c>
      <c r="B412" s="98"/>
      <c r="C412" s="89"/>
      <c r="D412" s="89"/>
      <c r="E412" s="89"/>
      <c r="F412" s="89"/>
      <c r="G412" s="89"/>
      <c r="H412" s="98" t="s">
        <v>219</v>
      </c>
      <c r="I412" s="98"/>
      <c r="J412" s="98"/>
      <c r="K412" s="98"/>
      <c r="L412" s="98"/>
      <c r="M412" s="98"/>
      <c r="N412" s="98"/>
      <c r="O412" s="98"/>
      <c r="P412" s="98"/>
    </row>
    <row r="413" spans="1:16" ht="20.25" x14ac:dyDescent="0.3">
      <c r="A413" s="88" t="s">
        <v>4</v>
      </c>
      <c r="B413" s="88"/>
      <c r="C413" s="83"/>
      <c r="D413" s="88"/>
      <c r="E413" s="88"/>
      <c r="F413" s="88"/>
      <c r="G413" s="88"/>
      <c r="H413" s="99" t="s">
        <v>220</v>
      </c>
      <c r="I413" s="99"/>
      <c r="J413" s="99"/>
      <c r="K413" s="99"/>
      <c r="L413" s="99"/>
      <c r="M413" s="99"/>
      <c r="N413" s="99"/>
      <c r="O413" s="99"/>
      <c r="P413" s="99"/>
    </row>
    <row r="414" spans="1:16" ht="21" x14ac:dyDescent="0.35">
      <c r="A414" s="88" t="s">
        <v>6</v>
      </c>
      <c r="B414" s="88"/>
      <c r="C414" s="83"/>
      <c r="D414" s="88"/>
      <c r="E414" s="88"/>
      <c r="F414" s="88"/>
      <c r="G414" s="88"/>
      <c r="H414" s="99" t="s">
        <v>6</v>
      </c>
      <c r="I414" s="100"/>
      <c r="J414" s="84"/>
      <c r="K414" s="88"/>
      <c r="L414" s="88"/>
      <c r="M414" s="88"/>
      <c r="N414" s="88"/>
      <c r="O414" s="88"/>
      <c r="P414" s="88"/>
    </row>
    <row r="415" spans="1:16" ht="25.5" x14ac:dyDescent="0.35">
      <c r="A415" s="101" t="s">
        <v>87</v>
      </c>
      <c r="B415" s="101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  <c r="M415" s="101"/>
      <c r="N415" s="101"/>
      <c r="O415" s="101"/>
      <c r="P415" s="101"/>
    </row>
    <row r="416" spans="1:16" ht="20.25" x14ac:dyDescent="0.3">
      <c r="A416" s="97" t="s">
        <v>198</v>
      </c>
      <c r="B416" s="97"/>
      <c r="C416" s="97"/>
      <c r="D416" s="97"/>
      <c r="E416" s="97"/>
      <c r="F416" s="97"/>
      <c r="G416" s="97"/>
      <c r="H416" s="97"/>
      <c r="I416" s="97"/>
      <c r="J416" s="97"/>
      <c r="K416" s="97"/>
      <c r="L416" s="97"/>
      <c r="M416" s="97"/>
      <c r="N416" s="97"/>
      <c r="O416" s="97"/>
      <c r="P416" s="97"/>
    </row>
    <row r="417" spans="1:16" ht="20.25" x14ac:dyDescent="0.3">
      <c r="A417" s="9"/>
      <c r="B417" s="9"/>
      <c r="C417" s="9"/>
      <c r="D417" s="9"/>
      <c r="E417" s="9"/>
      <c r="F417" s="9" t="s">
        <v>187</v>
      </c>
      <c r="G417" s="9"/>
      <c r="H417" s="9"/>
      <c r="I417" s="9"/>
      <c r="J417" s="9"/>
      <c r="K417" s="9"/>
      <c r="L417" s="9"/>
      <c r="M417" s="9"/>
      <c r="N417" s="9"/>
      <c r="O417" s="9"/>
      <c r="P417" s="9"/>
    </row>
    <row r="418" spans="1:16" ht="18" x14ac:dyDescent="0.25">
      <c r="A418" s="102"/>
      <c r="B418" s="102"/>
      <c r="C418" s="102"/>
      <c r="D418" s="102"/>
      <c r="E418" s="102"/>
      <c r="F418" s="102"/>
      <c r="G418" s="102"/>
      <c r="H418" s="102"/>
      <c r="I418" s="102"/>
      <c r="J418" s="102"/>
      <c r="K418" s="102"/>
      <c r="L418" s="102"/>
      <c r="M418" s="102"/>
      <c r="N418" s="102"/>
      <c r="O418" s="102"/>
      <c r="P418" s="102"/>
    </row>
    <row r="419" spans="1:16" ht="18" x14ac:dyDescent="0.25">
      <c r="A419" s="10" t="s">
        <v>68</v>
      </c>
      <c r="B419" s="103" t="s">
        <v>8</v>
      </c>
      <c r="C419" s="103" t="s">
        <v>9</v>
      </c>
      <c r="D419" s="105" t="s">
        <v>10</v>
      </c>
      <c r="E419" s="106"/>
      <c r="F419" s="107"/>
      <c r="G419" s="103" t="s">
        <v>11</v>
      </c>
      <c r="H419" s="105" t="s">
        <v>12</v>
      </c>
      <c r="I419" s="106"/>
      <c r="J419" s="106"/>
      <c r="K419" s="106"/>
      <c r="L419" s="105" t="s">
        <v>13</v>
      </c>
      <c r="M419" s="106"/>
      <c r="N419" s="106"/>
      <c r="O419" s="107"/>
      <c r="P419" s="108" t="s">
        <v>14</v>
      </c>
    </row>
    <row r="420" spans="1:16" ht="18" x14ac:dyDescent="0.25">
      <c r="A420" s="12" t="s">
        <v>15</v>
      </c>
      <c r="B420" s="104"/>
      <c r="C420" s="104"/>
      <c r="D420" s="12" t="s">
        <v>16</v>
      </c>
      <c r="E420" s="12" t="s">
        <v>17</v>
      </c>
      <c r="F420" s="12" t="s">
        <v>18</v>
      </c>
      <c r="G420" s="104"/>
      <c r="H420" s="12" t="s">
        <v>19</v>
      </c>
      <c r="I420" s="12" t="s">
        <v>20</v>
      </c>
      <c r="J420" s="12" t="s">
        <v>21</v>
      </c>
      <c r="K420" s="12" t="s">
        <v>22</v>
      </c>
      <c r="L420" s="12" t="s">
        <v>23</v>
      </c>
      <c r="M420" s="12" t="s">
        <v>24</v>
      </c>
      <c r="N420" s="12" t="s">
        <v>25</v>
      </c>
      <c r="O420" s="12" t="s">
        <v>26</v>
      </c>
      <c r="P420" s="109"/>
    </row>
    <row r="421" spans="1:16" ht="18" x14ac:dyDescent="0.25">
      <c r="A421" s="90" t="s">
        <v>66</v>
      </c>
      <c r="B421" s="91"/>
      <c r="C421" s="91"/>
      <c r="D421" s="91"/>
      <c r="E421" s="91"/>
      <c r="F421" s="91"/>
      <c r="G421" s="91"/>
      <c r="H421" s="91"/>
      <c r="I421" s="91"/>
      <c r="J421" s="91"/>
      <c r="K421" s="91"/>
      <c r="L421" s="91"/>
      <c r="M421" s="91"/>
      <c r="N421" s="91"/>
      <c r="O421" s="91"/>
      <c r="P421" s="91"/>
    </row>
    <row r="422" spans="1:16" ht="18" x14ac:dyDescent="0.25">
      <c r="A422" s="92" t="s">
        <v>28</v>
      </c>
      <c r="B422" s="93"/>
      <c r="C422" s="93"/>
      <c r="D422" s="93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</row>
    <row r="423" spans="1:16" ht="18" x14ac:dyDescent="0.25">
      <c r="A423" s="67" t="s">
        <v>103</v>
      </c>
      <c r="B423" s="67" t="s">
        <v>104</v>
      </c>
      <c r="C423" s="68">
        <v>15</v>
      </c>
      <c r="D423" s="68">
        <v>7</v>
      </c>
      <c r="E423" s="68">
        <v>8.8000000000000007</v>
      </c>
      <c r="F423" s="68">
        <v>0</v>
      </c>
      <c r="G423" s="68">
        <v>107.6</v>
      </c>
      <c r="H423" s="68">
        <v>0.01</v>
      </c>
      <c r="I423" s="68">
        <v>0.05</v>
      </c>
      <c r="J423" s="68">
        <v>0.11</v>
      </c>
      <c r="K423" s="68">
        <v>39</v>
      </c>
      <c r="L423" s="68">
        <v>132</v>
      </c>
      <c r="M423" s="68">
        <v>5.3</v>
      </c>
      <c r="N423" s="68">
        <v>75</v>
      </c>
      <c r="O423" s="68">
        <v>0.15</v>
      </c>
      <c r="P423" s="47"/>
    </row>
    <row r="424" spans="1:16" ht="18" x14ac:dyDescent="0.25">
      <c r="A424" s="67" t="s">
        <v>101</v>
      </c>
      <c r="B424" s="67" t="s">
        <v>102</v>
      </c>
      <c r="C424" s="68">
        <v>200</v>
      </c>
      <c r="D424" s="68">
        <v>7.3</v>
      </c>
      <c r="E424" s="68">
        <v>9.3000000000000007</v>
      </c>
      <c r="F424" s="68">
        <v>34</v>
      </c>
      <c r="G424" s="68">
        <v>249.1</v>
      </c>
      <c r="H424" s="68">
        <v>0.12</v>
      </c>
      <c r="I424" s="68">
        <v>0.17</v>
      </c>
      <c r="J424" s="68">
        <v>0.56999999999999995</v>
      </c>
      <c r="K424" s="68">
        <v>41.5</v>
      </c>
      <c r="L424" s="68">
        <v>157</v>
      </c>
      <c r="M424" s="68">
        <v>33</v>
      </c>
      <c r="N424" s="68">
        <v>222</v>
      </c>
      <c r="O424" s="68">
        <v>0.86</v>
      </c>
      <c r="P424" s="47"/>
    </row>
    <row r="425" spans="1:16" ht="18" x14ac:dyDescent="0.25">
      <c r="A425" s="67" t="s">
        <v>105</v>
      </c>
      <c r="B425" s="67" t="s">
        <v>106</v>
      </c>
      <c r="C425" s="68">
        <v>200</v>
      </c>
      <c r="D425" s="68">
        <v>0.3</v>
      </c>
      <c r="E425" s="68">
        <v>0</v>
      </c>
      <c r="F425" s="68">
        <v>6.7</v>
      </c>
      <c r="G425" s="68">
        <v>27.9</v>
      </c>
      <c r="H425" s="68">
        <v>0</v>
      </c>
      <c r="I425" s="68">
        <v>0.01</v>
      </c>
      <c r="J425" s="68">
        <v>1.1599999999999999</v>
      </c>
      <c r="K425" s="68">
        <v>0.38</v>
      </c>
      <c r="L425" s="68">
        <v>6.9</v>
      </c>
      <c r="M425" s="68">
        <v>4.5999999999999996</v>
      </c>
      <c r="N425" s="68">
        <v>8.5</v>
      </c>
      <c r="O425" s="68">
        <v>0.77</v>
      </c>
      <c r="P425" s="47"/>
    </row>
    <row r="426" spans="1:16" ht="18" x14ac:dyDescent="0.25">
      <c r="A426" s="67" t="s">
        <v>32</v>
      </c>
      <c r="B426" s="67" t="s">
        <v>52</v>
      </c>
      <c r="C426" s="68">
        <v>30</v>
      </c>
      <c r="D426" s="68">
        <v>2.2999999999999998</v>
      </c>
      <c r="E426" s="68">
        <v>0.2</v>
      </c>
      <c r="F426" s="68">
        <v>15.4</v>
      </c>
      <c r="G426" s="68">
        <v>70.3</v>
      </c>
      <c r="H426" s="68">
        <v>0.12</v>
      </c>
      <c r="I426" s="68">
        <v>0.09</v>
      </c>
      <c r="J426" s="68">
        <v>0.06</v>
      </c>
      <c r="K426" s="68">
        <v>0</v>
      </c>
      <c r="L426" s="68">
        <v>37.5</v>
      </c>
      <c r="M426" s="68">
        <v>12.3</v>
      </c>
      <c r="N426" s="68">
        <v>38.700000000000003</v>
      </c>
      <c r="O426" s="68">
        <v>1.08</v>
      </c>
      <c r="P426" s="47"/>
    </row>
    <row r="427" spans="1:16" ht="18" x14ac:dyDescent="0.25">
      <c r="A427" s="94" t="s">
        <v>29</v>
      </c>
      <c r="B427" s="94"/>
      <c r="C427" s="23"/>
      <c r="D427" s="24">
        <f t="shared" ref="D427:O427" si="30">SUM(D423:D426)</f>
        <v>16.900000000000002</v>
      </c>
      <c r="E427" s="24">
        <f t="shared" si="30"/>
        <v>18.3</v>
      </c>
      <c r="F427" s="24">
        <f t="shared" si="30"/>
        <v>56.1</v>
      </c>
      <c r="G427" s="24">
        <f t="shared" si="30"/>
        <v>454.9</v>
      </c>
      <c r="H427" s="24">
        <f t="shared" si="30"/>
        <v>0.25</v>
      </c>
      <c r="I427" s="24">
        <f t="shared" si="30"/>
        <v>0.32000000000000006</v>
      </c>
      <c r="J427" s="24">
        <f t="shared" si="30"/>
        <v>1.9</v>
      </c>
      <c r="K427" s="24">
        <f t="shared" si="30"/>
        <v>80.88</v>
      </c>
      <c r="L427" s="24">
        <f t="shared" si="30"/>
        <v>333.4</v>
      </c>
      <c r="M427" s="24">
        <f t="shared" si="30"/>
        <v>55.2</v>
      </c>
      <c r="N427" s="24">
        <f t="shared" si="30"/>
        <v>344.2</v>
      </c>
      <c r="O427" s="24">
        <f t="shared" si="30"/>
        <v>2.8600000000000003</v>
      </c>
      <c r="P427" s="45"/>
    </row>
    <row r="428" spans="1:16" ht="18" x14ac:dyDescent="0.25">
      <c r="A428" s="95" t="s">
        <v>30</v>
      </c>
      <c r="B428" s="95"/>
      <c r="C428" s="95"/>
      <c r="D428" s="96"/>
      <c r="E428" s="96"/>
      <c r="F428" s="96"/>
      <c r="G428" s="96"/>
      <c r="H428" s="96"/>
      <c r="I428" s="96"/>
      <c r="J428" s="96"/>
      <c r="K428" s="96"/>
      <c r="L428" s="96"/>
      <c r="M428" s="96"/>
      <c r="N428" s="96"/>
      <c r="O428" s="96"/>
      <c r="P428" s="90"/>
    </row>
    <row r="429" spans="1:16" ht="18" x14ac:dyDescent="0.25">
      <c r="A429" s="67" t="s">
        <v>158</v>
      </c>
      <c r="B429" s="67" t="s">
        <v>186</v>
      </c>
      <c r="C429" s="68">
        <v>80</v>
      </c>
      <c r="D429" s="68">
        <v>11</v>
      </c>
      <c r="E429" s="68">
        <v>12.4</v>
      </c>
      <c r="F429" s="68">
        <v>1.9</v>
      </c>
      <c r="G429" s="68">
        <v>167.5</v>
      </c>
      <c r="H429" s="68">
        <v>0.03</v>
      </c>
      <c r="I429" s="68">
        <v>0.1</v>
      </c>
      <c r="J429" s="68">
        <v>0.36</v>
      </c>
      <c r="K429" s="68">
        <v>85.7</v>
      </c>
      <c r="L429" s="68">
        <v>24</v>
      </c>
      <c r="M429" s="68">
        <v>16</v>
      </c>
      <c r="N429" s="68">
        <v>121</v>
      </c>
      <c r="O429" s="68">
        <v>1.62</v>
      </c>
      <c r="P429" s="47"/>
    </row>
    <row r="430" spans="1:16" ht="18" x14ac:dyDescent="0.25">
      <c r="A430" s="67" t="s">
        <v>71</v>
      </c>
      <c r="B430" s="67" t="s">
        <v>73</v>
      </c>
      <c r="C430" s="68">
        <v>150</v>
      </c>
      <c r="D430" s="68">
        <v>5.4</v>
      </c>
      <c r="E430" s="68">
        <v>4.9000000000000004</v>
      </c>
      <c r="F430" s="68">
        <v>32.799999999999997</v>
      </c>
      <c r="G430" s="68">
        <v>196.8</v>
      </c>
      <c r="H430" s="68">
        <v>0.06</v>
      </c>
      <c r="I430" s="68">
        <v>0.03</v>
      </c>
      <c r="J430" s="68">
        <v>0</v>
      </c>
      <c r="K430" s="68">
        <v>18.399999999999999</v>
      </c>
      <c r="L430" s="68">
        <v>12</v>
      </c>
      <c r="M430" s="68">
        <v>7.2</v>
      </c>
      <c r="N430" s="68">
        <v>41</v>
      </c>
      <c r="O430" s="68">
        <v>0.73</v>
      </c>
      <c r="P430" s="47"/>
    </row>
    <row r="431" spans="1:16" ht="18" x14ac:dyDescent="0.25">
      <c r="A431" s="67" t="s">
        <v>56</v>
      </c>
      <c r="B431" s="67" t="s">
        <v>57</v>
      </c>
      <c r="C431" s="68">
        <v>200</v>
      </c>
      <c r="D431" s="68">
        <v>0.5</v>
      </c>
      <c r="E431" s="68">
        <v>0</v>
      </c>
      <c r="F431" s="68">
        <v>19.8</v>
      </c>
      <c r="G431" s="68">
        <v>81</v>
      </c>
      <c r="H431" s="68">
        <v>0</v>
      </c>
      <c r="I431" s="68">
        <v>0</v>
      </c>
      <c r="J431" s="68">
        <v>0.02</v>
      </c>
      <c r="K431" s="68">
        <v>15</v>
      </c>
      <c r="L431" s="68">
        <v>50</v>
      </c>
      <c r="M431" s="68">
        <v>2.1</v>
      </c>
      <c r="N431" s="68">
        <v>4.3</v>
      </c>
      <c r="O431" s="68">
        <v>0.09</v>
      </c>
      <c r="P431" s="47"/>
    </row>
    <row r="432" spans="1:16" ht="18" x14ac:dyDescent="0.25">
      <c r="A432" s="67" t="s">
        <v>32</v>
      </c>
      <c r="B432" s="67" t="s">
        <v>52</v>
      </c>
      <c r="C432" s="68">
        <v>60</v>
      </c>
      <c r="D432" s="68">
        <v>2.5</v>
      </c>
      <c r="E432" s="68">
        <v>0.3</v>
      </c>
      <c r="F432" s="68">
        <v>18</v>
      </c>
      <c r="G432" s="68">
        <v>82.04</v>
      </c>
      <c r="H432" s="68">
        <v>0.12</v>
      </c>
      <c r="I432" s="68">
        <v>0.09</v>
      </c>
      <c r="J432" s="68">
        <v>0.06</v>
      </c>
      <c r="K432" s="68">
        <v>0</v>
      </c>
      <c r="L432" s="68">
        <v>37.5</v>
      </c>
      <c r="M432" s="68">
        <v>12.3</v>
      </c>
      <c r="N432" s="68">
        <v>38.700000000000003</v>
      </c>
      <c r="O432" s="68">
        <v>1.08</v>
      </c>
      <c r="P432" s="47"/>
    </row>
    <row r="433" spans="1:16" ht="18" x14ac:dyDescent="0.25">
      <c r="A433" s="94" t="s">
        <v>33</v>
      </c>
      <c r="B433" s="94"/>
      <c r="C433" s="23"/>
      <c r="D433" s="43">
        <f t="shared" ref="D433:O433" si="31">SUM(D430:D432)</f>
        <v>8.4</v>
      </c>
      <c r="E433" s="43">
        <f t="shared" si="31"/>
        <v>5.2</v>
      </c>
      <c r="F433" s="43">
        <f t="shared" si="31"/>
        <v>70.599999999999994</v>
      </c>
      <c r="G433" s="43">
        <f t="shared" si="31"/>
        <v>359.84000000000003</v>
      </c>
      <c r="H433" s="43">
        <f t="shared" si="31"/>
        <v>0.18</v>
      </c>
      <c r="I433" s="43">
        <f t="shared" si="31"/>
        <v>0.12</v>
      </c>
      <c r="J433" s="43">
        <f t="shared" si="31"/>
        <v>0.08</v>
      </c>
      <c r="K433" s="43">
        <f t="shared" si="31"/>
        <v>33.4</v>
      </c>
      <c r="L433" s="43">
        <f t="shared" si="31"/>
        <v>99.5</v>
      </c>
      <c r="M433" s="43">
        <f t="shared" si="31"/>
        <v>21.6</v>
      </c>
      <c r="N433" s="43">
        <f t="shared" si="31"/>
        <v>84</v>
      </c>
      <c r="O433" s="43">
        <f t="shared" si="31"/>
        <v>1.9</v>
      </c>
      <c r="P433" s="63"/>
    </row>
    <row r="434" spans="1:16" ht="18" x14ac:dyDescent="0.25">
      <c r="A434" s="96" t="s">
        <v>36</v>
      </c>
      <c r="B434" s="96"/>
      <c r="C434" s="12"/>
      <c r="D434" s="43">
        <f t="shared" ref="D434:O434" si="32">D427+D433</f>
        <v>25.300000000000004</v>
      </c>
      <c r="E434" s="43">
        <f t="shared" si="32"/>
        <v>23.5</v>
      </c>
      <c r="F434" s="43">
        <f t="shared" si="32"/>
        <v>126.69999999999999</v>
      </c>
      <c r="G434" s="43">
        <f t="shared" si="32"/>
        <v>814.74</v>
      </c>
      <c r="H434" s="43">
        <f t="shared" si="32"/>
        <v>0.43</v>
      </c>
      <c r="I434" s="43">
        <f t="shared" si="32"/>
        <v>0.44000000000000006</v>
      </c>
      <c r="J434" s="43">
        <f t="shared" si="32"/>
        <v>1.98</v>
      </c>
      <c r="K434" s="43">
        <f t="shared" si="32"/>
        <v>114.28</v>
      </c>
      <c r="L434" s="43">
        <f t="shared" si="32"/>
        <v>432.9</v>
      </c>
      <c r="M434" s="43">
        <f t="shared" si="32"/>
        <v>76.800000000000011</v>
      </c>
      <c r="N434" s="43">
        <f t="shared" si="32"/>
        <v>428.2</v>
      </c>
      <c r="O434" s="43">
        <f t="shared" si="32"/>
        <v>4.76</v>
      </c>
      <c r="P434" s="43"/>
    </row>
    <row r="435" spans="1:16" ht="18" x14ac:dyDescent="0.25">
      <c r="A435" s="6"/>
      <c r="B435" s="6"/>
      <c r="C435" s="7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20.25" x14ac:dyDescent="0.25">
      <c r="A436" s="36" t="s">
        <v>37</v>
      </c>
      <c r="B436" s="37"/>
      <c r="C436" s="12"/>
      <c r="D436" s="33"/>
      <c r="E436" s="87" t="s">
        <v>221</v>
      </c>
      <c r="F436" s="86"/>
      <c r="G436" s="86"/>
      <c r="H436" s="86"/>
      <c r="I436" s="86"/>
      <c r="J436" s="85"/>
      <c r="K436" s="85"/>
      <c r="L436" s="85"/>
      <c r="M436" s="85"/>
      <c r="N436" s="85"/>
      <c r="O436" s="85"/>
      <c r="P436" s="85"/>
    </row>
    <row r="437" spans="1:16" ht="20.25" x14ac:dyDescent="0.25">
      <c r="A437" s="36" t="s">
        <v>38</v>
      </c>
      <c r="B437" s="37"/>
      <c r="C437" s="12"/>
      <c r="D437" s="33"/>
      <c r="E437" s="86"/>
      <c r="F437" s="86"/>
      <c r="G437" s="86"/>
      <c r="H437" s="86"/>
      <c r="I437" s="86"/>
      <c r="J437" s="86"/>
      <c r="K437" s="86"/>
      <c r="L437" s="86"/>
      <c r="M437" s="86"/>
      <c r="N437" s="86"/>
      <c r="O437" s="86"/>
      <c r="P437" s="86"/>
    </row>
    <row r="438" spans="1:16" ht="20.25" x14ac:dyDescent="0.25">
      <c r="A438" s="36" t="s">
        <v>40</v>
      </c>
      <c r="B438" s="37"/>
      <c r="C438" s="12"/>
      <c r="D438" s="33"/>
      <c r="E438" s="87" t="s">
        <v>222</v>
      </c>
      <c r="F438" s="86"/>
      <c r="G438" s="86"/>
      <c r="H438" s="85"/>
      <c r="I438" s="85"/>
      <c r="J438" s="85"/>
      <c r="K438" s="85"/>
      <c r="L438" s="85"/>
      <c r="M438" s="85"/>
      <c r="N438" s="85"/>
      <c r="O438" s="85"/>
      <c r="P438" s="85"/>
    </row>
    <row r="439" spans="1:16" ht="18" x14ac:dyDescent="0.25">
      <c r="A439" s="36" t="s">
        <v>41</v>
      </c>
      <c r="B439" s="37"/>
      <c r="C439" s="12"/>
      <c r="D439" s="33"/>
      <c r="E439" s="38"/>
      <c r="F439" s="39"/>
      <c r="G439" s="39"/>
      <c r="H439" s="39"/>
      <c r="I439" s="39"/>
      <c r="J439" s="33"/>
      <c r="K439" s="33"/>
      <c r="L439" s="33"/>
      <c r="M439" s="33"/>
      <c r="N439" s="33"/>
      <c r="O439" s="33"/>
      <c r="P439" s="33"/>
    </row>
    <row r="440" spans="1:16" ht="18" x14ac:dyDescent="0.25">
      <c r="E440" s="38"/>
      <c r="F440" s="39"/>
      <c r="G440" s="39"/>
      <c r="H440" s="39"/>
      <c r="I440" s="39"/>
      <c r="J440" s="33"/>
      <c r="K440" s="33"/>
      <c r="L440" s="33"/>
      <c r="M440" s="33"/>
      <c r="N440" s="33"/>
      <c r="O440" s="33"/>
      <c r="P440" s="33"/>
    </row>
  </sheetData>
  <mergeCells count="285">
    <mergeCell ref="A1:P2"/>
    <mergeCell ref="A3:B3"/>
    <mergeCell ref="H3:P3"/>
    <mergeCell ref="A4:B4"/>
    <mergeCell ref="H4:P4"/>
    <mergeCell ref="H5:P5"/>
    <mergeCell ref="H6:I6"/>
    <mergeCell ref="A7:P7"/>
    <mergeCell ref="A8:P8"/>
    <mergeCell ref="B11:B12"/>
    <mergeCell ref="C11:C12"/>
    <mergeCell ref="D11:F11"/>
    <mergeCell ref="G11:G12"/>
    <mergeCell ref="H11:K11"/>
    <mergeCell ref="L11:O11"/>
    <mergeCell ref="P11:P12"/>
    <mergeCell ref="A13:P13"/>
    <mergeCell ref="A14:P14"/>
    <mergeCell ref="A19:B19"/>
    <mergeCell ref="A20:P20"/>
    <mergeCell ref="A26:B26"/>
    <mergeCell ref="A27:B27"/>
    <mergeCell ref="A38:P39"/>
    <mergeCell ref="A40:B40"/>
    <mergeCell ref="H40:P40"/>
    <mergeCell ref="A41:B41"/>
    <mergeCell ref="H41:P41"/>
    <mergeCell ref="H42:P42"/>
    <mergeCell ref="H43:I43"/>
    <mergeCell ref="A44:P44"/>
    <mergeCell ref="A45:P45"/>
    <mergeCell ref="A47:P47"/>
    <mergeCell ref="B48:B49"/>
    <mergeCell ref="C48:C49"/>
    <mergeCell ref="D48:F48"/>
    <mergeCell ref="G48:G49"/>
    <mergeCell ref="H48:K48"/>
    <mergeCell ref="L48:O48"/>
    <mergeCell ref="P48:P49"/>
    <mergeCell ref="R48:R49"/>
    <mergeCell ref="S48:S49"/>
    <mergeCell ref="T48:V48"/>
    <mergeCell ref="W48:W49"/>
    <mergeCell ref="X48:AA48"/>
    <mergeCell ref="AB48:AE48"/>
    <mergeCell ref="AF48:AF49"/>
    <mergeCell ref="A50:P50"/>
    <mergeCell ref="Q50:AF50"/>
    <mergeCell ref="A51:P51"/>
    <mergeCell ref="Q51:AF51"/>
    <mergeCell ref="A57:B57"/>
    <mergeCell ref="Q57:R57"/>
    <mergeCell ref="A58:P58"/>
    <mergeCell ref="Q58:AF58"/>
    <mergeCell ref="A64:B64"/>
    <mergeCell ref="A65:B65"/>
    <mergeCell ref="Q65:R65"/>
    <mergeCell ref="Q66:R66"/>
    <mergeCell ref="A76:P77"/>
    <mergeCell ref="A78:B78"/>
    <mergeCell ref="H78:P78"/>
    <mergeCell ref="A79:B79"/>
    <mergeCell ref="H79:P79"/>
    <mergeCell ref="H80:P80"/>
    <mergeCell ref="H81:I81"/>
    <mergeCell ref="A82:P82"/>
    <mergeCell ref="A83:P83"/>
    <mergeCell ref="A85:P85"/>
    <mergeCell ref="B86:B87"/>
    <mergeCell ref="C86:C87"/>
    <mergeCell ref="D86:F86"/>
    <mergeCell ref="G86:G87"/>
    <mergeCell ref="H86:K86"/>
    <mergeCell ref="L86:O86"/>
    <mergeCell ref="P86:P87"/>
    <mergeCell ref="A88:P88"/>
    <mergeCell ref="A89:P89"/>
    <mergeCell ref="A93:B93"/>
    <mergeCell ref="A94:P94"/>
    <mergeCell ref="A100:B100"/>
    <mergeCell ref="A101:B101"/>
    <mergeCell ref="A113:P114"/>
    <mergeCell ref="A115:B115"/>
    <mergeCell ref="H115:P115"/>
    <mergeCell ref="A116:B116"/>
    <mergeCell ref="H116:P116"/>
    <mergeCell ref="H117:P117"/>
    <mergeCell ref="H118:I118"/>
    <mergeCell ref="A119:P119"/>
    <mergeCell ref="A120:P120"/>
    <mergeCell ref="B123:B124"/>
    <mergeCell ref="C123:C124"/>
    <mergeCell ref="D123:F123"/>
    <mergeCell ref="G123:G124"/>
    <mergeCell ref="H123:K123"/>
    <mergeCell ref="L123:O123"/>
    <mergeCell ref="P123:P124"/>
    <mergeCell ref="A125:P125"/>
    <mergeCell ref="A126:P126"/>
    <mergeCell ref="A131:B131"/>
    <mergeCell ref="A132:P132"/>
    <mergeCell ref="A137:B137"/>
    <mergeCell ref="A138:B138"/>
    <mergeCell ref="A149:P150"/>
    <mergeCell ref="A151:P152"/>
    <mergeCell ref="A153:B153"/>
    <mergeCell ref="H153:P153"/>
    <mergeCell ref="A154:B154"/>
    <mergeCell ref="H154:P154"/>
    <mergeCell ref="H155:P155"/>
    <mergeCell ref="H156:I156"/>
    <mergeCell ref="A157:P157"/>
    <mergeCell ref="A158:P158"/>
    <mergeCell ref="A160:P160"/>
    <mergeCell ref="B161:B162"/>
    <mergeCell ref="C161:C162"/>
    <mergeCell ref="D161:F161"/>
    <mergeCell ref="G161:G162"/>
    <mergeCell ref="H161:K161"/>
    <mergeCell ref="L161:O161"/>
    <mergeCell ref="P161:P162"/>
    <mergeCell ref="A163:P163"/>
    <mergeCell ref="A164:P164"/>
    <mergeCell ref="A169:B169"/>
    <mergeCell ref="A170:P170"/>
    <mergeCell ref="A176:B176"/>
    <mergeCell ref="A177:B177"/>
    <mergeCell ref="A187:P188"/>
    <mergeCell ref="A189:B189"/>
    <mergeCell ref="H189:P189"/>
    <mergeCell ref="A190:B190"/>
    <mergeCell ref="H190:P190"/>
    <mergeCell ref="H191:P191"/>
    <mergeCell ref="H192:I192"/>
    <mergeCell ref="A193:P193"/>
    <mergeCell ref="A194:P194"/>
    <mergeCell ref="B197:B198"/>
    <mergeCell ref="C197:C198"/>
    <mergeCell ref="D197:F197"/>
    <mergeCell ref="G197:G198"/>
    <mergeCell ref="H197:K197"/>
    <mergeCell ref="L197:O197"/>
    <mergeCell ref="P197:P198"/>
    <mergeCell ref="A199:P199"/>
    <mergeCell ref="A200:P200"/>
    <mergeCell ref="A206:P206"/>
    <mergeCell ref="A211:B211"/>
    <mergeCell ref="A212:B212"/>
    <mergeCell ref="A222:P223"/>
    <mergeCell ref="A224:B224"/>
    <mergeCell ref="H224:P224"/>
    <mergeCell ref="A225:B225"/>
    <mergeCell ref="H225:P225"/>
    <mergeCell ref="H226:P226"/>
    <mergeCell ref="H227:I227"/>
    <mergeCell ref="A228:P228"/>
    <mergeCell ref="A229:P229"/>
    <mergeCell ref="B232:B233"/>
    <mergeCell ref="C232:C233"/>
    <mergeCell ref="D232:F232"/>
    <mergeCell ref="G232:G233"/>
    <mergeCell ref="H232:K232"/>
    <mergeCell ref="L232:O232"/>
    <mergeCell ref="P232:P233"/>
    <mergeCell ref="A234:P234"/>
    <mergeCell ref="A235:P235"/>
    <mergeCell ref="A240:B240"/>
    <mergeCell ref="A241:P241"/>
    <mergeCell ref="A245:B245"/>
    <mergeCell ref="A246:B246"/>
    <mergeCell ref="A258:P259"/>
    <mergeCell ref="A260:P261"/>
    <mergeCell ref="A262:B262"/>
    <mergeCell ref="H262:P262"/>
    <mergeCell ref="A263:B263"/>
    <mergeCell ref="H263:P263"/>
    <mergeCell ref="H264:P264"/>
    <mergeCell ref="H265:I265"/>
    <mergeCell ref="A266:P266"/>
    <mergeCell ref="A267:P267"/>
    <mergeCell ref="A269:P269"/>
    <mergeCell ref="B270:B271"/>
    <mergeCell ref="C270:C271"/>
    <mergeCell ref="D270:F270"/>
    <mergeCell ref="G270:G271"/>
    <mergeCell ref="H270:K270"/>
    <mergeCell ref="L270:O270"/>
    <mergeCell ref="P270:P271"/>
    <mergeCell ref="A272:P272"/>
    <mergeCell ref="A273:P273"/>
    <mergeCell ref="A274:P274"/>
    <mergeCell ref="A280:B280"/>
    <mergeCell ref="A281:P281"/>
    <mergeCell ref="A286:B286"/>
    <mergeCell ref="A287:B287"/>
    <mergeCell ref="A297:P298"/>
    <mergeCell ref="A299:B299"/>
    <mergeCell ref="H299:P299"/>
    <mergeCell ref="A300:B300"/>
    <mergeCell ref="H300:P300"/>
    <mergeCell ref="H301:P301"/>
    <mergeCell ref="H302:I302"/>
    <mergeCell ref="A303:P303"/>
    <mergeCell ref="A304:P304"/>
    <mergeCell ref="B307:B308"/>
    <mergeCell ref="C307:C308"/>
    <mergeCell ref="D307:F307"/>
    <mergeCell ref="G307:G308"/>
    <mergeCell ref="H307:K307"/>
    <mergeCell ref="L307:O307"/>
    <mergeCell ref="P307:P308"/>
    <mergeCell ref="A309:P309"/>
    <mergeCell ref="A310:P310"/>
    <mergeCell ref="A316:P316"/>
    <mergeCell ref="A321:B321"/>
    <mergeCell ref="A322:B322"/>
    <mergeCell ref="A335:P336"/>
    <mergeCell ref="A337:B337"/>
    <mergeCell ref="H337:P337"/>
    <mergeCell ref="A338:B338"/>
    <mergeCell ref="H338:P338"/>
    <mergeCell ref="H339:P339"/>
    <mergeCell ref="H340:I340"/>
    <mergeCell ref="A341:P341"/>
    <mergeCell ref="A342:P342"/>
    <mergeCell ref="A344:P344"/>
    <mergeCell ref="B345:B346"/>
    <mergeCell ref="C345:C346"/>
    <mergeCell ref="D345:F345"/>
    <mergeCell ref="G345:G346"/>
    <mergeCell ref="H345:K345"/>
    <mergeCell ref="L345:O345"/>
    <mergeCell ref="P345:P346"/>
    <mergeCell ref="A347:P347"/>
    <mergeCell ref="A348:P348"/>
    <mergeCell ref="A352:B352"/>
    <mergeCell ref="A353:P353"/>
    <mergeCell ref="A359:B359"/>
    <mergeCell ref="A360:B360"/>
    <mergeCell ref="A372:P373"/>
    <mergeCell ref="A374:B374"/>
    <mergeCell ref="H374:P374"/>
    <mergeCell ref="A375:B375"/>
    <mergeCell ref="H375:P375"/>
    <mergeCell ref="H376:P376"/>
    <mergeCell ref="H377:I377"/>
    <mergeCell ref="A378:P378"/>
    <mergeCell ref="A379:P379"/>
    <mergeCell ref="A381:P381"/>
    <mergeCell ref="B382:B383"/>
    <mergeCell ref="C382:C383"/>
    <mergeCell ref="D382:F382"/>
    <mergeCell ref="G382:G383"/>
    <mergeCell ref="H382:K382"/>
    <mergeCell ref="L382:O382"/>
    <mergeCell ref="P382:P383"/>
    <mergeCell ref="A384:P384"/>
    <mergeCell ref="A385:P385"/>
    <mergeCell ref="A390:B390"/>
    <mergeCell ref="A391:P391"/>
    <mergeCell ref="A396:B396"/>
    <mergeCell ref="A397:B397"/>
    <mergeCell ref="A409:P410"/>
    <mergeCell ref="A411:B411"/>
    <mergeCell ref="H411:P411"/>
    <mergeCell ref="A421:P421"/>
    <mergeCell ref="A422:P422"/>
    <mergeCell ref="A427:B427"/>
    <mergeCell ref="A428:P428"/>
    <mergeCell ref="A433:B433"/>
    <mergeCell ref="A434:B434"/>
    <mergeCell ref="A412:B412"/>
    <mergeCell ref="H412:P412"/>
    <mergeCell ref="H413:P413"/>
    <mergeCell ref="H414:I414"/>
    <mergeCell ref="A415:P415"/>
    <mergeCell ref="A416:P416"/>
    <mergeCell ref="A418:P418"/>
    <mergeCell ref="B419:B420"/>
    <mergeCell ref="C419:C420"/>
    <mergeCell ref="D419:F419"/>
    <mergeCell ref="G419:G420"/>
    <mergeCell ref="H419:K419"/>
    <mergeCell ref="L419:O419"/>
    <mergeCell ref="P419:P420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439"/>
  <sheetViews>
    <sheetView topLeftCell="A73" zoomScale="60" workbookViewId="0">
      <selection activeCell="A76" sqref="A76:P106"/>
    </sheetView>
  </sheetViews>
  <sheetFormatPr defaultColWidth="8.85546875" defaultRowHeight="15.75" x14ac:dyDescent="0.25"/>
  <cols>
    <col min="1" max="1" width="18.42578125" style="1" customWidth="1"/>
    <col min="2" max="2" width="43.5703125" style="1" customWidth="1"/>
    <col min="3" max="3" width="9.85546875" style="2" customWidth="1"/>
    <col min="4" max="4" width="7.7109375" style="1" customWidth="1"/>
    <col min="5" max="5" width="7.42578125" style="1" customWidth="1"/>
    <col min="6" max="6" width="8" style="1" customWidth="1"/>
    <col min="7" max="7" width="10.42578125" style="1" customWidth="1"/>
    <col min="8" max="8" width="7" style="1" customWidth="1"/>
    <col min="9" max="9" width="8.85546875" style="1" customWidth="1"/>
    <col min="10" max="10" width="9.85546875" style="1" customWidth="1"/>
    <col min="11" max="11" width="7.7109375" style="1" customWidth="1"/>
    <col min="12" max="12" width="7.570312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15.6" customHeight="1" x14ac:dyDescent="0.25">
      <c r="A1" s="110" t="s">
        <v>218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 ht="6.6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 ht="21" x14ac:dyDescent="0.25">
      <c r="A3" s="98" t="s">
        <v>1</v>
      </c>
      <c r="B3" s="98"/>
      <c r="C3" s="89"/>
      <c r="D3" s="89"/>
      <c r="E3" s="89"/>
      <c r="F3" s="89"/>
      <c r="G3" s="89"/>
      <c r="H3" s="98" t="s">
        <v>1</v>
      </c>
      <c r="I3" s="111"/>
      <c r="J3" s="111"/>
      <c r="K3" s="111"/>
      <c r="L3" s="111"/>
      <c r="M3" s="111"/>
      <c r="N3" s="111"/>
      <c r="O3" s="111"/>
      <c r="P3" s="111"/>
    </row>
    <row r="4" spans="1:16" ht="20.25" x14ac:dyDescent="0.25">
      <c r="A4" s="98" t="s">
        <v>215</v>
      </c>
      <c r="B4" s="98"/>
      <c r="C4" s="89"/>
      <c r="D4" s="89"/>
      <c r="E4" s="89"/>
      <c r="F4" s="89"/>
      <c r="G4" s="89"/>
      <c r="H4" s="98" t="s">
        <v>219</v>
      </c>
      <c r="I4" s="98"/>
      <c r="J4" s="98"/>
      <c r="K4" s="98"/>
      <c r="L4" s="98"/>
      <c r="M4" s="98"/>
      <c r="N4" s="98"/>
      <c r="O4" s="98"/>
      <c r="P4" s="98"/>
    </row>
    <row r="5" spans="1:16" ht="20.25" x14ac:dyDescent="0.3">
      <c r="A5" s="88" t="s">
        <v>4</v>
      </c>
      <c r="B5" s="88"/>
      <c r="C5" s="83"/>
      <c r="D5" s="88"/>
      <c r="E5" s="88"/>
      <c r="F5" s="88"/>
      <c r="G5" s="88"/>
      <c r="H5" s="99" t="s">
        <v>220</v>
      </c>
      <c r="I5" s="99"/>
      <c r="J5" s="99"/>
      <c r="K5" s="99"/>
      <c r="L5" s="99"/>
      <c r="M5" s="99"/>
      <c r="N5" s="99"/>
      <c r="O5" s="99"/>
      <c r="P5" s="99"/>
    </row>
    <row r="6" spans="1:16" ht="21" x14ac:dyDescent="0.35">
      <c r="A6" s="88" t="s">
        <v>6</v>
      </c>
      <c r="B6" s="88"/>
      <c r="C6" s="83"/>
      <c r="D6" s="88"/>
      <c r="E6" s="88"/>
      <c r="F6" s="88"/>
      <c r="G6" s="88"/>
      <c r="H6" s="99" t="s">
        <v>6</v>
      </c>
      <c r="I6" s="100"/>
      <c r="J6" s="84"/>
      <c r="K6" s="88"/>
      <c r="L6" s="88"/>
      <c r="M6" s="88"/>
      <c r="N6" s="88"/>
      <c r="O6" s="88"/>
      <c r="P6" s="88"/>
    </row>
    <row r="7" spans="1:16" ht="25.5" x14ac:dyDescent="0.35">
      <c r="A7" s="101" t="s">
        <v>87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16" ht="20.25" x14ac:dyDescent="0.3">
      <c r="A8" s="97" t="s">
        <v>83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1:16" ht="20.25" x14ac:dyDescent="0.3">
      <c r="A9" s="9"/>
      <c r="B9" s="9"/>
      <c r="C9" s="9"/>
      <c r="D9" s="9"/>
      <c r="E9" s="9"/>
      <c r="F9" s="9" t="s">
        <v>187</v>
      </c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ht="20.2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31.35" customHeight="1" x14ac:dyDescent="0.25">
      <c r="A11" s="10" t="s">
        <v>7</v>
      </c>
      <c r="B11" s="103" t="s">
        <v>8</v>
      </c>
      <c r="C11" s="103" t="s">
        <v>9</v>
      </c>
      <c r="D11" s="105" t="s">
        <v>10</v>
      </c>
      <c r="E11" s="106"/>
      <c r="F11" s="107"/>
      <c r="G11" s="103" t="s">
        <v>11</v>
      </c>
      <c r="H11" s="105" t="s">
        <v>12</v>
      </c>
      <c r="I11" s="106"/>
      <c r="J11" s="106"/>
      <c r="K11" s="106"/>
      <c r="L11" s="105" t="s">
        <v>13</v>
      </c>
      <c r="M11" s="106"/>
      <c r="N11" s="106"/>
      <c r="O11" s="107"/>
      <c r="P11" s="108" t="s">
        <v>14</v>
      </c>
    </row>
    <row r="12" spans="1:16" ht="21.6" customHeight="1" x14ac:dyDescent="0.25">
      <c r="A12" s="12" t="s">
        <v>15</v>
      </c>
      <c r="B12" s="104"/>
      <c r="C12" s="104"/>
      <c r="D12" s="12" t="s">
        <v>16</v>
      </c>
      <c r="E12" s="12" t="s">
        <v>17</v>
      </c>
      <c r="F12" s="12" t="s">
        <v>18</v>
      </c>
      <c r="G12" s="104"/>
      <c r="H12" s="12" t="s">
        <v>19</v>
      </c>
      <c r="I12" s="12" t="s">
        <v>20</v>
      </c>
      <c r="J12" s="12" t="s">
        <v>21</v>
      </c>
      <c r="K12" s="12" t="s">
        <v>22</v>
      </c>
      <c r="L12" s="12" t="s">
        <v>23</v>
      </c>
      <c r="M12" s="12" t="s">
        <v>24</v>
      </c>
      <c r="N12" s="12" t="s">
        <v>25</v>
      </c>
      <c r="O12" s="12" t="s">
        <v>26</v>
      </c>
      <c r="P12" s="109"/>
    </row>
    <row r="13" spans="1:16" ht="18" x14ac:dyDescent="0.25">
      <c r="A13" s="90" t="s">
        <v>27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6" ht="18" x14ac:dyDescent="0.25">
      <c r="A14" s="92" t="s">
        <v>28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</row>
    <row r="15" spans="1:16" ht="18" x14ac:dyDescent="0.25">
      <c r="A15" s="67" t="s">
        <v>101</v>
      </c>
      <c r="B15" s="67" t="s">
        <v>102</v>
      </c>
      <c r="C15" s="68">
        <v>200</v>
      </c>
      <c r="D15" s="68">
        <v>7.3</v>
      </c>
      <c r="E15" s="68">
        <v>9.3000000000000007</v>
      </c>
      <c r="F15" s="68">
        <v>34</v>
      </c>
      <c r="G15" s="68">
        <v>249.1</v>
      </c>
      <c r="H15" s="68">
        <v>0.12</v>
      </c>
      <c r="I15" s="68">
        <v>0.17</v>
      </c>
      <c r="J15" s="68">
        <v>0.56999999999999995</v>
      </c>
      <c r="K15" s="68">
        <v>41.5</v>
      </c>
      <c r="L15" s="68">
        <v>157</v>
      </c>
      <c r="M15" s="68">
        <v>33</v>
      </c>
      <c r="N15" s="68">
        <v>222</v>
      </c>
      <c r="O15" s="68">
        <v>0.86</v>
      </c>
      <c r="P15" s="47"/>
    </row>
    <row r="16" spans="1:16" ht="18" x14ac:dyDescent="0.25">
      <c r="A16" s="67" t="s">
        <v>103</v>
      </c>
      <c r="B16" s="67" t="s">
        <v>104</v>
      </c>
      <c r="C16" s="68">
        <v>25</v>
      </c>
      <c r="D16" s="68">
        <v>7</v>
      </c>
      <c r="E16" s="68">
        <v>8.8000000000000007</v>
      </c>
      <c r="F16" s="68">
        <v>0</v>
      </c>
      <c r="G16" s="68">
        <v>107.6</v>
      </c>
      <c r="H16" s="68">
        <v>0.02</v>
      </c>
      <c r="I16" s="68">
        <v>0.1</v>
      </c>
      <c r="J16" s="68">
        <v>0.22</v>
      </c>
      <c r="K16" s="68">
        <v>78</v>
      </c>
      <c r="L16" s="68">
        <v>264</v>
      </c>
      <c r="M16" s="68">
        <v>10.6</v>
      </c>
      <c r="N16" s="68">
        <v>150</v>
      </c>
      <c r="O16" s="68">
        <v>0.3</v>
      </c>
      <c r="P16" s="47"/>
    </row>
    <row r="17" spans="1:16" ht="18" x14ac:dyDescent="0.25">
      <c r="A17" s="67" t="s">
        <v>105</v>
      </c>
      <c r="B17" s="67" t="s">
        <v>106</v>
      </c>
      <c r="C17" s="68">
        <v>200</v>
      </c>
      <c r="D17" s="68">
        <v>0.3</v>
      </c>
      <c r="E17" s="68">
        <v>0</v>
      </c>
      <c r="F17" s="68">
        <v>6.7</v>
      </c>
      <c r="G17" s="68">
        <v>27.9</v>
      </c>
      <c r="H17" s="68">
        <v>0</v>
      </c>
      <c r="I17" s="68">
        <v>0.01</v>
      </c>
      <c r="J17" s="68">
        <v>1.1599999999999999</v>
      </c>
      <c r="K17" s="68">
        <v>0.38</v>
      </c>
      <c r="L17" s="68">
        <v>6.9</v>
      </c>
      <c r="M17" s="68">
        <v>4.5999999999999996</v>
      </c>
      <c r="N17" s="68">
        <v>8.5</v>
      </c>
      <c r="O17" s="68">
        <v>0.77</v>
      </c>
      <c r="P17" s="47"/>
    </row>
    <row r="18" spans="1:16" ht="18" x14ac:dyDescent="0.25">
      <c r="A18" s="67" t="s">
        <v>32</v>
      </c>
      <c r="B18" s="67" t="s">
        <v>52</v>
      </c>
      <c r="C18" s="68">
        <v>30</v>
      </c>
      <c r="D18" s="68">
        <v>2.2999999999999998</v>
      </c>
      <c r="E18" s="68">
        <v>0.2</v>
      </c>
      <c r="F18" s="68">
        <v>15.4</v>
      </c>
      <c r="G18" s="68">
        <v>70.3</v>
      </c>
      <c r="H18" s="68">
        <v>0.12</v>
      </c>
      <c r="I18" s="68">
        <v>0.09</v>
      </c>
      <c r="J18" s="68">
        <v>0.06</v>
      </c>
      <c r="K18" s="68">
        <v>0</v>
      </c>
      <c r="L18" s="68">
        <v>37.5</v>
      </c>
      <c r="M18" s="68">
        <v>12.3</v>
      </c>
      <c r="N18" s="68">
        <v>38.700000000000003</v>
      </c>
      <c r="O18" s="68">
        <v>1.08</v>
      </c>
      <c r="P18" s="47"/>
    </row>
    <row r="19" spans="1:16" ht="18" x14ac:dyDescent="0.25">
      <c r="A19" s="94" t="s">
        <v>29</v>
      </c>
      <c r="B19" s="94"/>
      <c r="C19" s="23"/>
      <c r="D19" s="24">
        <f t="shared" ref="D19:O26" si="0">SUM(D15:D18)</f>
        <v>16.900000000000002</v>
      </c>
      <c r="E19" s="24">
        <f t="shared" si="0"/>
        <v>18.3</v>
      </c>
      <c r="F19" s="24">
        <f t="shared" si="0"/>
        <v>56.1</v>
      </c>
      <c r="G19" s="24">
        <f t="shared" si="0"/>
        <v>454.9</v>
      </c>
      <c r="H19" s="24">
        <f t="shared" si="0"/>
        <v>0.26</v>
      </c>
      <c r="I19" s="24">
        <f t="shared" si="0"/>
        <v>0.37</v>
      </c>
      <c r="J19" s="24">
        <f t="shared" si="0"/>
        <v>2.0099999999999998</v>
      </c>
      <c r="K19" s="24">
        <f t="shared" si="0"/>
        <v>119.88</v>
      </c>
      <c r="L19" s="24">
        <f t="shared" si="0"/>
        <v>465.4</v>
      </c>
      <c r="M19" s="24">
        <f t="shared" si="0"/>
        <v>60.5</v>
      </c>
      <c r="N19" s="24">
        <f t="shared" si="0"/>
        <v>419.2</v>
      </c>
      <c r="O19" s="24">
        <f t="shared" si="0"/>
        <v>3.01</v>
      </c>
      <c r="P19" s="45"/>
    </row>
    <row r="20" spans="1:16" ht="18" x14ac:dyDescent="0.25">
      <c r="A20" s="95" t="s">
        <v>30</v>
      </c>
      <c r="B20" s="95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0"/>
    </row>
    <row r="21" spans="1:16" ht="18" x14ac:dyDescent="0.25">
      <c r="A21" s="67" t="s">
        <v>108</v>
      </c>
      <c r="B21" s="67" t="s">
        <v>109</v>
      </c>
      <c r="C21" s="68">
        <v>60</v>
      </c>
      <c r="D21" s="68">
        <v>0.8</v>
      </c>
      <c r="E21" s="68">
        <v>7.6</v>
      </c>
      <c r="F21" s="68">
        <v>2.2000000000000002</v>
      </c>
      <c r="G21" s="68">
        <v>93.1</v>
      </c>
      <c r="H21" s="68">
        <v>0.02</v>
      </c>
      <c r="I21" s="68">
        <v>0.03</v>
      </c>
      <c r="J21" s="68">
        <v>17.3</v>
      </c>
      <c r="K21" s="68">
        <v>30.5</v>
      </c>
      <c r="L21" s="68">
        <v>22</v>
      </c>
      <c r="M21" s="68">
        <v>9.3000000000000007</v>
      </c>
      <c r="N21" s="68">
        <v>27</v>
      </c>
      <c r="O21" s="68">
        <v>0.48</v>
      </c>
      <c r="P21" s="44"/>
    </row>
    <row r="22" spans="1:16" ht="18" x14ac:dyDescent="0.25">
      <c r="A22" s="67" t="s">
        <v>53</v>
      </c>
      <c r="B22" s="67" t="s">
        <v>75</v>
      </c>
      <c r="C22" s="68">
        <v>55</v>
      </c>
      <c r="D22" s="68">
        <v>7.8</v>
      </c>
      <c r="E22" s="68">
        <v>4.0999999999999996</v>
      </c>
      <c r="F22" s="68">
        <v>6.7</v>
      </c>
      <c r="G22" s="68">
        <v>90.3</v>
      </c>
      <c r="H22" s="68">
        <v>0.03</v>
      </c>
      <c r="I22" s="68">
        <v>0.04</v>
      </c>
      <c r="J22" s="68">
        <v>0.3</v>
      </c>
      <c r="K22" s="68">
        <v>3.1</v>
      </c>
      <c r="L22" s="68">
        <v>14.7</v>
      </c>
      <c r="M22" s="68">
        <v>32</v>
      </c>
      <c r="N22" s="68">
        <v>72</v>
      </c>
      <c r="O22" s="68">
        <v>0.7</v>
      </c>
      <c r="P22" s="44"/>
    </row>
    <row r="23" spans="1:16" ht="18.600000000000001" customHeight="1" x14ac:dyDescent="0.25">
      <c r="A23" s="67" t="s">
        <v>112</v>
      </c>
      <c r="B23" s="67" t="s">
        <v>67</v>
      </c>
      <c r="C23" s="68">
        <v>120</v>
      </c>
      <c r="D23" s="68">
        <v>9.5</v>
      </c>
      <c r="E23" s="68">
        <v>3.1</v>
      </c>
      <c r="F23" s="68">
        <v>35.1</v>
      </c>
      <c r="G23" s="68">
        <v>183.8</v>
      </c>
      <c r="H23" s="68">
        <v>0.4</v>
      </c>
      <c r="I23" s="68">
        <v>7.0000000000000007E-2</v>
      </c>
      <c r="J23" s="68">
        <v>0</v>
      </c>
      <c r="K23" s="68">
        <v>0.7</v>
      </c>
      <c r="L23" s="68">
        <v>62.4</v>
      </c>
      <c r="M23" s="68">
        <v>56</v>
      </c>
      <c r="N23" s="68">
        <v>172</v>
      </c>
      <c r="O23" s="68">
        <v>3.6</v>
      </c>
      <c r="P23" s="44"/>
    </row>
    <row r="24" spans="1:16" ht="18" x14ac:dyDescent="0.25">
      <c r="A24" s="67" t="s">
        <v>56</v>
      </c>
      <c r="B24" s="67" t="s">
        <v>57</v>
      </c>
      <c r="C24" s="68">
        <v>200</v>
      </c>
      <c r="D24" s="68">
        <v>0.5</v>
      </c>
      <c r="E24" s="68">
        <v>0</v>
      </c>
      <c r="F24" s="68">
        <v>19.8</v>
      </c>
      <c r="G24" s="68">
        <v>81</v>
      </c>
      <c r="H24" s="68">
        <v>0</v>
      </c>
      <c r="I24" s="68">
        <v>0</v>
      </c>
      <c r="J24" s="68">
        <v>0.02</v>
      </c>
      <c r="K24" s="68">
        <v>15</v>
      </c>
      <c r="L24" s="68">
        <v>50</v>
      </c>
      <c r="M24" s="68">
        <v>2.1</v>
      </c>
      <c r="N24" s="68">
        <v>4.3</v>
      </c>
      <c r="O24" s="68">
        <v>0.09</v>
      </c>
      <c r="P24" s="44"/>
    </row>
    <row r="25" spans="1:16" ht="18" x14ac:dyDescent="0.25">
      <c r="A25" s="67" t="s">
        <v>32</v>
      </c>
      <c r="B25" s="67" t="s">
        <v>52</v>
      </c>
      <c r="C25" s="68">
        <v>60</v>
      </c>
      <c r="D25" s="68">
        <v>2.6</v>
      </c>
      <c r="E25" s="68">
        <v>0.4</v>
      </c>
      <c r="F25" s="68">
        <v>17.899999999999999</v>
      </c>
      <c r="G25" s="68">
        <v>83.4</v>
      </c>
      <c r="H25" s="68">
        <v>0.14000000000000001</v>
      </c>
      <c r="I25" s="68">
        <v>0.1</v>
      </c>
      <c r="J25" s="68">
        <v>7.0000000000000007E-2</v>
      </c>
      <c r="K25" s="68">
        <v>0</v>
      </c>
      <c r="L25" s="68">
        <v>43.8</v>
      </c>
      <c r="M25" s="68">
        <v>14.4</v>
      </c>
      <c r="N25" s="68">
        <v>45.2</v>
      </c>
      <c r="O25" s="68">
        <v>1.3</v>
      </c>
      <c r="P25" s="44"/>
    </row>
    <row r="26" spans="1:16" ht="18" x14ac:dyDescent="0.25">
      <c r="A26" s="94" t="s">
        <v>33</v>
      </c>
      <c r="B26" s="94"/>
      <c r="C26" s="23"/>
      <c r="D26" s="28">
        <f t="shared" si="0"/>
        <v>20.400000000000002</v>
      </c>
      <c r="E26" s="28">
        <f t="shared" si="0"/>
        <v>7.6</v>
      </c>
      <c r="F26" s="28">
        <f t="shared" si="0"/>
        <v>79.5</v>
      </c>
      <c r="G26" s="28">
        <f t="shared" si="0"/>
        <v>438.5</v>
      </c>
      <c r="H26" s="28">
        <f t="shared" si="0"/>
        <v>0.57000000000000006</v>
      </c>
      <c r="I26" s="28">
        <f t="shared" si="0"/>
        <v>0.21000000000000002</v>
      </c>
      <c r="J26" s="28">
        <f t="shared" si="0"/>
        <v>0.39</v>
      </c>
      <c r="K26" s="28">
        <f t="shared" si="0"/>
        <v>18.8</v>
      </c>
      <c r="L26" s="28">
        <f t="shared" si="0"/>
        <v>170.89999999999998</v>
      </c>
      <c r="M26" s="28">
        <f t="shared" si="0"/>
        <v>104.5</v>
      </c>
      <c r="N26" s="28">
        <f t="shared" si="0"/>
        <v>293.5</v>
      </c>
      <c r="O26" s="28">
        <f t="shared" si="0"/>
        <v>5.6899999999999995</v>
      </c>
      <c r="P26" s="62"/>
    </row>
    <row r="27" spans="1:16" ht="18" x14ac:dyDescent="0.25">
      <c r="A27" s="95" t="s">
        <v>36</v>
      </c>
      <c r="B27" s="95"/>
      <c r="C27" s="59"/>
      <c r="D27" s="60">
        <f t="shared" ref="D27:O27" si="1">D26+D19</f>
        <v>37.300000000000004</v>
      </c>
      <c r="E27" s="60">
        <f t="shared" si="1"/>
        <v>25.9</v>
      </c>
      <c r="F27" s="60">
        <f t="shared" si="1"/>
        <v>135.6</v>
      </c>
      <c r="G27" s="60">
        <f t="shared" si="1"/>
        <v>893.4</v>
      </c>
      <c r="H27" s="60">
        <f t="shared" si="1"/>
        <v>0.83000000000000007</v>
      </c>
      <c r="I27" s="60">
        <f t="shared" si="1"/>
        <v>0.58000000000000007</v>
      </c>
      <c r="J27" s="60">
        <f t="shared" si="1"/>
        <v>2.4</v>
      </c>
      <c r="K27" s="60">
        <f t="shared" si="1"/>
        <v>138.68</v>
      </c>
      <c r="L27" s="60">
        <f t="shared" si="1"/>
        <v>636.29999999999995</v>
      </c>
      <c r="M27" s="60">
        <f t="shared" si="1"/>
        <v>165</v>
      </c>
      <c r="N27" s="60">
        <f t="shared" si="1"/>
        <v>712.7</v>
      </c>
      <c r="O27" s="60">
        <f t="shared" si="1"/>
        <v>8.6999999999999993</v>
      </c>
      <c r="P27" s="61"/>
    </row>
    <row r="28" spans="1:16" ht="14.1" customHeight="1" x14ac:dyDescent="0.25">
      <c r="A28" s="29"/>
      <c r="B28" s="29"/>
      <c r="C28" s="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ht="20.25" x14ac:dyDescent="0.25">
      <c r="A29" s="36" t="s">
        <v>37</v>
      </c>
      <c r="B29" s="37"/>
      <c r="C29" s="12"/>
      <c r="D29" s="33"/>
      <c r="E29" s="87" t="s">
        <v>221</v>
      </c>
      <c r="F29" s="86"/>
      <c r="G29" s="86"/>
      <c r="H29" s="86"/>
      <c r="I29" s="86"/>
      <c r="J29" s="85"/>
      <c r="K29" s="85"/>
      <c r="L29" s="85"/>
      <c r="M29" s="85"/>
      <c r="N29" s="85"/>
      <c r="O29" s="85"/>
      <c r="P29" s="85"/>
    </row>
    <row r="30" spans="1:16" ht="20.25" x14ac:dyDescent="0.25">
      <c r="A30" s="36" t="s">
        <v>38</v>
      </c>
      <c r="B30" s="37"/>
      <c r="C30" s="12"/>
      <c r="D30" s="33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</row>
    <row r="31" spans="1:16" ht="20.25" x14ac:dyDescent="0.25">
      <c r="A31" s="36" t="s">
        <v>40</v>
      </c>
      <c r="B31" s="37"/>
      <c r="C31" s="12"/>
      <c r="D31" s="33"/>
      <c r="E31" s="87" t="s">
        <v>222</v>
      </c>
      <c r="F31" s="86"/>
      <c r="G31" s="86"/>
      <c r="H31" s="85"/>
      <c r="I31" s="85"/>
      <c r="J31" s="85"/>
      <c r="K31" s="85"/>
      <c r="L31" s="85"/>
      <c r="M31" s="85"/>
      <c r="N31" s="85"/>
      <c r="O31" s="85"/>
      <c r="P31" s="85"/>
    </row>
    <row r="32" spans="1:16" ht="18" x14ac:dyDescent="0.25">
      <c r="A32" s="36" t="s">
        <v>41</v>
      </c>
      <c r="B32" s="37"/>
      <c r="C32" s="12"/>
      <c r="D32" s="33"/>
      <c r="E32" s="38"/>
      <c r="F32" s="39"/>
      <c r="G32" s="39"/>
      <c r="H32" s="39"/>
      <c r="I32" s="39"/>
      <c r="J32" s="33"/>
      <c r="K32" s="33"/>
      <c r="L32" s="33"/>
      <c r="M32" s="33"/>
      <c r="N32" s="33"/>
      <c r="O32" s="33"/>
      <c r="P32" s="33"/>
    </row>
    <row r="33" spans="1:32" ht="18" x14ac:dyDescent="0.25">
      <c r="A33" s="4"/>
      <c r="B33" s="4"/>
      <c r="C33" s="3"/>
      <c r="D33" s="33"/>
      <c r="E33" s="38"/>
      <c r="F33" s="39"/>
      <c r="G33" s="39"/>
      <c r="H33" s="39"/>
      <c r="I33" s="39"/>
      <c r="J33" s="33"/>
      <c r="K33" s="33"/>
      <c r="L33" s="33"/>
      <c r="M33" s="33"/>
      <c r="N33" s="33"/>
      <c r="O33" s="33"/>
      <c r="P33" s="33"/>
    </row>
    <row r="34" spans="1:32" ht="18" x14ac:dyDescent="0.25">
      <c r="A34" s="4"/>
      <c r="B34" s="4"/>
      <c r="C34" s="3"/>
      <c r="D34" s="33"/>
      <c r="E34" s="38"/>
      <c r="F34" s="39"/>
      <c r="G34" s="39"/>
      <c r="H34" s="39"/>
      <c r="I34" s="39"/>
      <c r="J34" s="33"/>
      <c r="K34" s="33"/>
      <c r="L34" s="33"/>
      <c r="M34" s="33"/>
      <c r="N34" s="33"/>
      <c r="O34" s="33"/>
      <c r="P34" s="33"/>
    </row>
    <row r="35" spans="1:32" ht="18" x14ac:dyDescent="0.25">
      <c r="A35" s="4"/>
      <c r="B35" s="4"/>
      <c r="C35" s="3"/>
      <c r="D35" s="33"/>
      <c r="E35" s="38"/>
      <c r="F35" s="39"/>
      <c r="G35" s="39"/>
      <c r="H35" s="39"/>
      <c r="I35" s="39"/>
      <c r="J35" s="33"/>
      <c r="K35" s="33"/>
      <c r="L35" s="33"/>
      <c r="M35" s="33"/>
      <c r="N35" s="33"/>
      <c r="O35" s="33"/>
      <c r="P35" s="33"/>
    </row>
    <row r="36" spans="1:32" ht="18" x14ac:dyDescent="0.25">
      <c r="A36" s="4"/>
      <c r="B36" s="4"/>
      <c r="C36" s="3"/>
      <c r="D36" s="33"/>
      <c r="E36" s="38"/>
      <c r="F36" s="39"/>
      <c r="G36" s="39"/>
      <c r="H36" s="39"/>
      <c r="I36" s="39"/>
      <c r="J36" s="33"/>
      <c r="K36" s="33"/>
      <c r="L36" s="33"/>
      <c r="M36" s="33"/>
      <c r="N36" s="33"/>
      <c r="O36" s="33"/>
      <c r="P36" s="33"/>
    </row>
    <row r="37" spans="1:32" ht="18" x14ac:dyDescent="0.25">
      <c r="A37" s="4"/>
      <c r="B37" s="4"/>
      <c r="C37" s="3"/>
      <c r="D37" s="33"/>
      <c r="E37" s="38"/>
      <c r="F37" s="39"/>
      <c r="G37" s="39"/>
      <c r="H37" s="39"/>
      <c r="I37" s="39"/>
      <c r="J37" s="33"/>
      <c r="K37" s="33"/>
      <c r="L37" s="33"/>
      <c r="M37" s="33"/>
      <c r="N37" s="33"/>
      <c r="O37" s="33"/>
      <c r="P37" s="33"/>
    </row>
    <row r="38" spans="1:32" ht="15.6" customHeight="1" x14ac:dyDescent="0.25">
      <c r="A38" s="110" t="s">
        <v>218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</row>
    <row r="39" spans="1:32" ht="6.6" customHeight="1" x14ac:dyDescent="0.25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</row>
    <row r="40" spans="1:32" ht="21" x14ac:dyDescent="0.25">
      <c r="A40" s="98" t="s">
        <v>1</v>
      </c>
      <c r="B40" s="98"/>
      <c r="C40" s="89"/>
      <c r="D40" s="89"/>
      <c r="E40" s="89"/>
      <c r="F40" s="89"/>
      <c r="G40" s="89"/>
      <c r="H40" s="98" t="s">
        <v>1</v>
      </c>
      <c r="I40" s="111"/>
      <c r="J40" s="111"/>
      <c r="K40" s="111"/>
      <c r="L40" s="111"/>
      <c r="M40" s="111"/>
      <c r="N40" s="111"/>
      <c r="O40" s="111"/>
      <c r="P40" s="111"/>
    </row>
    <row r="41" spans="1:32" ht="20.25" x14ac:dyDescent="0.25">
      <c r="A41" s="98" t="s">
        <v>215</v>
      </c>
      <c r="B41" s="98"/>
      <c r="C41" s="89"/>
      <c r="D41" s="89"/>
      <c r="E41" s="89"/>
      <c r="F41" s="89"/>
      <c r="G41" s="89"/>
      <c r="H41" s="98" t="s">
        <v>219</v>
      </c>
      <c r="I41" s="98"/>
      <c r="J41" s="98"/>
      <c r="K41" s="98"/>
      <c r="L41" s="98"/>
      <c r="M41" s="98"/>
      <c r="N41" s="98"/>
      <c r="O41" s="98"/>
      <c r="P41" s="98"/>
    </row>
    <row r="42" spans="1:32" ht="20.25" x14ac:dyDescent="0.3">
      <c r="A42" s="88" t="s">
        <v>4</v>
      </c>
      <c r="B42" s="88"/>
      <c r="C42" s="83"/>
      <c r="D42" s="88"/>
      <c r="E42" s="88"/>
      <c r="F42" s="88"/>
      <c r="G42" s="88"/>
      <c r="H42" s="99" t="s">
        <v>220</v>
      </c>
      <c r="I42" s="99"/>
      <c r="J42" s="99"/>
      <c r="K42" s="99"/>
      <c r="L42" s="99"/>
      <c r="M42" s="99"/>
      <c r="N42" s="99"/>
      <c r="O42" s="99"/>
      <c r="P42" s="99"/>
    </row>
    <row r="43" spans="1:32" ht="21" x14ac:dyDescent="0.35">
      <c r="A43" s="88" t="s">
        <v>6</v>
      </c>
      <c r="B43" s="88"/>
      <c r="C43" s="83"/>
      <c r="D43" s="88"/>
      <c r="E43" s="88"/>
      <c r="F43" s="88"/>
      <c r="G43" s="88"/>
      <c r="H43" s="99" t="s">
        <v>6</v>
      </c>
      <c r="I43" s="100"/>
      <c r="J43" s="84"/>
      <c r="K43" s="88"/>
      <c r="L43" s="88"/>
      <c r="M43" s="88"/>
      <c r="N43" s="88"/>
      <c r="O43" s="88"/>
      <c r="P43" s="88"/>
    </row>
    <row r="44" spans="1:32" ht="25.5" x14ac:dyDescent="0.35">
      <c r="A44" s="101" t="s">
        <v>87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</row>
    <row r="45" spans="1:32" ht="20.25" x14ac:dyDescent="0.3">
      <c r="A45" s="97" t="s">
        <v>83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</row>
    <row r="46" spans="1:32" ht="20.25" x14ac:dyDescent="0.3">
      <c r="A46" s="9"/>
      <c r="B46" s="9"/>
      <c r="C46" s="9"/>
      <c r="D46" s="9"/>
      <c r="E46" s="9"/>
      <c r="F46" s="9" t="s">
        <v>187</v>
      </c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32" ht="20.25" x14ac:dyDescent="0.3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</row>
    <row r="48" spans="1:32" ht="18" customHeight="1" x14ac:dyDescent="0.25">
      <c r="A48" s="10" t="s">
        <v>43</v>
      </c>
      <c r="B48" s="103" t="s">
        <v>8</v>
      </c>
      <c r="C48" s="103" t="s">
        <v>9</v>
      </c>
      <c r="D48" s="105" t="s">
        <v>10</v>
      </c>
      <c r="E48" s="106"/>
      <c r="F48" s="107"/>
      <c r="G48" s="103" t="s">
        <v>11</v>
      </c>
      <c r="H48" s="105" t="s">
        <v>12</v>
      </c>
      <c r="I48" s="106"/>
      <c r="J48" s="106"/>
      <c r="K48" s="106"/>
      <c r="L48" s="105" t="s">
        <v>13</v>
      </c>
      <c r="M48" s="106"/>
      <c r="N48" s="106"/>
      <c r="O48" s="107"/>
      <c r="P48" s="108" t="s">
        <v>14</v>
      </c>
      <c r="Q48" s="51"/>
      <c r="R48" s="124"/>
      <c r="S48" s="124"/>
      <c r="T48" s="118"/>
      <c r="U48" s="118"/>
      <c r="V48" s="118"/>
      <c r="W48" s="124"/>
      <c r="X48" s="118"/>
      <c r="Y48" s="118"/>
      <c r="Z48" s="118"/>
      <c r="AA48" s="118"/>
      <c r="AB48" s="118"/>
      <c r="AC48" s="118"/>
      <c r="AD48" s="118"/>
      <c r="AE48" s="118"/>
      <c r="AF48" s="118"/>
    </row>
    <row r="49" spans="1:32" ht="18" x14ac:dyDescent="0.25">
      <c r="A49" s="12" t="s">
        <v>15</v>
      </c>
      <c r="B49" s="104"/>
      <c r="C49" s="104"/>
      <c r="D49" s="12" t="s">
        <v>16</v>
      </c>
      <c r="E49" s="12" t="s">
        <v>17</v>
      </c>
      <c r="F49" s="12" t="s">
        <v>18</v>
      </c>
      <c r="G49" s="104"/>
      <c r="H49" s="12" t="s">
        <v>19</v>
      </c>
      <c r="I49" s="12" t="s">
        <v>20</v>
      </c>
      <c r="J49" s="12" t="s">
        <v>21</v>
      </c>
      <c r="K49" s="12" t="s">
        <v>22</v>
      </c>
      <c r="L49" s="12" t="s">
        <v>23</v>
      </c>
      <c r="M49" s="12" t="s">
        <v>24</v>
      </c>
      <c r="N49" s="12" t="s">
        <v>25</v>
      </c>
      <c r="O49" s="12" t="s">
        <v>26</v>
      </c>
      <c r="P49" s="109"/>
      <c r="Q49" s="3"/>
      <c r="R49" s="124"/>
      <c r="S49" s="124"/>
      <c r="T49" s="3"/>
      <c r="U49" s="3"/>
      <c r="V49" s="3"/>
      <c r="W49" s="124"/>
      <c r="X49" s="3"/>
      <c r="Y49" s="3"/>
      <c r="Z49" s="3"/>
      <c r="AA49" s="3"/>
      <c r="AB49" s="3"/>
      <c r="AC49" s="3"/>
      <c r="AD49" s="3"/>
      <c r="AE49" s="3"/>
      <c r="AF49" s="118"/>
    </row>
    <row r="50" spans="1:32" ht="18" x14ac:dyDescent="0.25">
      <c r="A50" s="90" t="s">
        <v>44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</row>
    <row r="51" spans="1:32" ht="18" x14ac:dyDescent="0.25">
      <c r="A51" s="92" t="s">
        <v>28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</row>
    <row r="52" spans="1:32" ht="18" x14ac:dyDescent="0.25">
      <c r="A52" s="67" t="s">
        <v>103</v>
      </c>
      <c r="B52" s="67" t="s">
        <v>104</v>
      </c>
      <c r="C52" s="68">
        <v>15</v>
      </c>
      <c r="D52" s="68">
        <v>3.5</v>
      </c>
      <c r="E52" s="68">
        <v>4.4000000000000004</v>
      </c>
      <c r="F52" s="68">
        <v>0</v>
      </c>
      <c r="G52" s="68">
        <v>53.8</v>
      </c>
      <c r="H52" s="68">
        <v>0.01</v>
      </c>
      <c r="I52" s="68">
        <v>0.05</v>
      </c>
      <c r="J52" s="68">
        <v>0.11</v>
      </c>
      <c r="K52" s="68">
        <v>39</v>
      </c>
      <c r="L52" s="68">
        <v>132</v>
      </c>
      <c r="M52" s="68">
        <v>5.3</v>
      </c>
      <c r="N52" s="68">
        <v>75</v>
      </c>
      <c r="O52" s="68">
        <v>0.15</v>
      </c>
      <c r="P52" s="47"/>
      <c r="Q52" s="52"/>
      <c r="R52" s="52"/>
      <c r="S52" s="53"/>
      <c r="T52" s="53"/>
      <c r="U52" s="53"/>
      <c r="V52" s="53"/>
      <c r="W52" s="53"/>
      <c r="X52" s="53"/>
      <c r="Y52" s="53"/>
      <c r="Z52" s="53"/>
      <c r="AA52" s="54"/>
      <c r="AB52" s="53"/>
      <c r="AC52" s="53"/>
      <c r="AD52" s="53"/>
      <c r="AE52" s="53"/>
      <c r="AF52" s="39"/>
    </row>
    <row r="53" spans="1:32" ht="18" x14ac:dyDescent="0.25">
      <c r="A53" s="67">
        <v>188</v>
      </c>
      <c r="B53" s="69" t="s">
        <v>113</v>
      </c>
      <c r="C53" s="68">
        <v>200</v>
      </c>
      <c r="D53" s="68">
        <v>8.39</v>
      </c>
      <c r="E53" s="68">
        <v>9.6999999999999993</v>
      </c>
      <c r="F53" s="68">
        <v>38.619999999999997</v>
      </c>
      <c r="G53" s="68">
        <v>269.44</v>
      </c>
      <c r="H53" s="68">
        <v>0.35</v>
      </c>
      <c r="I53" s="68">
        <v>0.09</v>
      </c>
      <c r="J53" s="68">
        <v>0</v>
      </c>
      <c r="K53" s="68">
        <v>0.03</v>
      </c>
      <c r="L53" s="68">
        <v>55.96</v>
      </c>
      <c r="M53" s="68">
        <v>128.65</v>
      </c>
      <c r="N53" s="68">
        <v>29.4</v>
      </c>
      <c r="O53" s="68">
        <v>0.81</v>
      </c>
      <c r="P53" s="47"/>
      <c r="Q53" s="52"/>
      <c r="R53" s="52"/>
      <c r="S53" s="53"/>
      <c r="T53" s="53"/>
      <c r="U53" s="53"/>
      <c r="V53" s="53"/>
      <c r="W53" s="53"/>
      <c r="X53" s="53"/>
      <c r="Y53" s="53"/>
      <c r="Z53" s="53"/>
      <c r="AA53" s="54"/>
      <c r="AB53" s="53"/>
      <c r="AC53" s="53"/>
      <c r="AD53" s="53"/>
      <c r="AE53" s="53"/>
      <c r="AF53" s="39"/>
    </row>
    <row r="54" spans="1:32" ht="18" x14ac:dyDescent="0.25">
      <c r="A54" s="67" t="s">
        <v>114</v>
      </c>
      <c r="B54" s="67" t="s">
        <v>115</v>
      </c>
      <c r="C54" s="68">
        <v>30</v>
      </c>
      <c r="D54" s="68">
        <v>1.6</v>
      </c>
      <c r="E54" s="68">
        <v>1.4</v>
      </c>
      <c r="F54" s="68">
        <v>12.6</v>
      </c>
      <c r="G54" s="68">
        <v>69.7</v>
      </c>
      <c r="H54" s="68">
        <v>0.01</v>
      </c>
      <c r="I54" s="68">
        <v>0.05</v>
      </c>
      <c r="J54" s="68">
        <v>0.05</v>
      </c>
      <c r="K54" s="68">
        <v>3.9</v>
      </c>
      <c r="L54" s="68">
        <v>40.4</v>
      </c>
      <c r="M54" s="68">
        <v>15.2</v>
      </c>
      <c r="N54" s="68">
        <v>43.1</v>
      </c>
      <c r="O54" s="68">
        <v>0.6</v>
      </c>
      <c r="P54" s="47"/>
      <c r="Q54" s="52"/>
      <c r="R54" s="52"/>
      <c r="S54" s="53"/>
      <c r="T54" s="53"/>
      <c r="U54" s="53"/>
      <c r="V54" s="53"/>
      <c r="W54" s="53"/>
      <c r="X54" s="53"/>
      <c r="Y54" s="54"/>
      <c r="Z54" s="54"/>
      <c r="AA54" s="53"/>
      <c r="AB54" s="53"/>
      <c r="AC54" s="53"/>
      <c r="AD54" s="53"/>
      <c r="AE54" s="53"/>
      <c r="AF54" s="39"/>
    </row>
    <row r="55" spans="1:32" ht="18" x14ac:dyDescent="0.25">
      <c r="A55" s="67" t="s">
        <v>70</v>
      </c>
      <c r="B55" s="67" t="s">
        <v>116</v>
      </c>
      <c r="C55" s="68">
        <v>200</v>
      </c>
      <c r="D55" s="68">
        <v>1.6</v>
      </c>
      <c r="E55" s="68">
        <v>1.1000000000000001</v>
      </c>
      <c r="F55" s="68">
        <v>8.6999999999999993</v>
      </c>
      <c r="G55" s="68">
        <v>50.9</v>
      </c>
      <c r="H55" s="68">
        <v>0.01</v>
      </c>
      <c r="I55" s="68">
        <v>7.0000000000000007E-2</v>
      </c>
      <c r="J55" s="68">
        <v>0.3</v>
      </c>
      <c r="K55" s="68">
        <v>6.9</v>
      </c>
      <c r="L55" s="68">
        <v>57</v>
      </c>
      <c r="M55" s="68">
        <v>9.9</v>
      </c>
      <c r="N55" s="68">
        <v>46</v>
      </c>
      <c r="O55" s="68">
        <v>0.77</v>
      </c>
      <c r="P55" s="47"/>
      <c r="Q55" s="52"/>
      <c r="R55" s="52"/>
      <c r="S55" s="53"/>
      <c r="T55" s="53"/>
      <c r="U55" s="53"/>
      <c r="V55" s="53"/>
      <c r="W55" s="53"/>
      <c r="X55" s="53"/>
      <c r="Y55" s="53"/>
      <c r="Z55" s="53"/>
      <c r="AA55" s="54"/>
      <c r="AB55" s="53"/>
      <c r="AC55" s="53"/>
      <c r="AD55" s="53"/>
      <c r="AE55" s="53"/>
      <c r="AF55" s="39"/>
    </row>
    <row r="56" spans="1:32" ht="18" x14ac:dyDescent="0.25">
      <c r="A56" s="67" t="s">
        <v>32</v>
      </c>
      <c r="B56" s="67" t="s">
        <v>52</v>
      </c>
      <c r="C56" s="68">
        <v>30</v>
      </c>
      <c r="D56" s="68">
        <v>2.2999999999999998</v>
      </c>
      <c r="E56" s="68">
        <v>0.2</v>
      </c>
      <c r="F56" s="68">
        <v>15.4</v>
      </c>
      <c r="G56" s="68">
        <v>70.3</v>
      </c>
      <c r="H56" s="68">
        <v>0.12</v>
      </c>
      <c r="I56" s="68">
        <v>0.09</v>
      </c>
      <c r="J56" s="68">
        <v>0.06</v>
      </c>
      <c r="K56" s="68">
        <v>0</v>
      </c>
      <c r="L56" s="68">
        <v>37.5</v>
      </c>
      <c r="M56" s="68">
        <v>12.3</v>
      </c>
      <c r="N56" s="68">
        <v>38.700000000000003</v>
      </c>
      <c r="O56" s="68">
        <v>1.08</v>
      </c>
      <c r="P56" s="47"/>
      <c r="Q56" s="52"/>
      <c r="R56" s="52"/>
      <c r="S56" s="53"/>
      <c r="T56" s="53"/>
      <c r="U56" s="53"/>
      <c r="V56" s="53"/>
      <c r="W56" s="53"/>
      <c r="X56" s="53"/>
      <c r="Y56" s="53"/>
      <c r="Z56" s="53"/>
      <c r="AA56" s="54"/>
      <c r="AB56" s="53"/>
      <c r="AC56" s="53"/>
      <c r="AD56" s="53"/>
      <c r="AE56" s="53"/>
      <c r="AF56" s="39"/>
    </row>
    <row r="57" spans="1:32" ht="18" x14ac:dyDescent="0.25">
      <c r="A57" s="94" t="s">
        <v>29</v>
      </c>
      <c r="B57" s="94"/>
      <c r="C57" s="23"/>
      <c r="D57" s="24">
        <f t="shared" ref="D57:O64" si="2">SUM(D52:D56)</f>
        <v>17.39</v>
      </c>
      <c r="E57" s="24">
        <f t="shared" si="2"/>
        <v>16.8</v>
      </c>
      <c r="F57" s="24">
        <f t="shared" si="2"/>
        <v>75.320000000000007</v>
      </c>
      <c r="G57" s="24">
        <f t="shared" si="2"/>
        <v>514.14</v>
      </c>
      <c r="H57" s="24">
        <f t="shared" si="2"/>
        <v>0.5</v>
      </c>
      <c r="I57" s="24">
        <f t="shared" si="2"/>
        <v>0.35</v>
      </c>
      <c r="J57" s="24">
        <f t="shared" si="2"/>
        <v>0.52</v>
      </c>
      <c r="K57" s="24">
        <f t="shared" si="2"/>
        <v>49.83</v>
      </c>
      <c r="L57" s="24">
        <f t="shared" si="2"/>
        <v>322.86</v>
      </c>
      <c r="M57" s="24">
        <f t="shared" si="2"/>
        <v>171.35000000000002</v>
      </c>
      <c r="N57" s="24">
        <f t="shared" si="2"/>
        <v>232.2</v>
      </c>
      <c r="O57" s="24">
        <f t="shared" si="2"/>
        <v>3.41</v>
      </c>
      <c r="P57" s="45"/>
      <c r="Q57" s="123"/>
      <c r="R57" s="123"/>
      <c r="S57" s="3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</row>
    <row r="58" spans="1:32" ht="18" x14ac:dyDescent="0.25">
      <c r="A58" s="95" t="s">
        <v>30</v>
      </c>
      <c r="B58" s="95"/>
      <c r="C58" s="95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0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</row>
    <row r="59" spans="1:32" ht="18" x14ac:dyDescent="0.25">
      <c r="A59" s="70" t="s">
        <v>121</v>
      </c>
      <c r="B59" s="70" t="s">
        <v>122</v>
      </c>
      <c r="C59" s="68">
        <v>70</v>
      </c>
      <c r="D59" s="68">
        <v>9.6</v>
      </c>
      <c r="E59" s="68">
        <v>5.2</v>
      </c>
      <c r="F59" s="68">
        <v>4.4000000000000004</v>
      </c>
      <c r="G59" s="68">
        <v>103</v>
      </c>
      <c r="H59" s="68">
        <v>0.06</v>
      </c>
      <c r="I59" s="68">
        <v>0.06</v>
      </c>
      <c r="J59" s="68">
        <v>1.91</v>
      </c>
      <c r="K59" s="68">
        <v>221</v>
      </c>
      <c r="L59" s="68">
        <v>31</v>
      </c>
      <c r="M59" s="68">
        <v>39</v>
      </c>
      <c r="N59" s="68">
        <v>146</v>
      </c>
      <c r="O59" s="68">
        <v>0.74</v>
      </c>
      <c r="P59" s="44"/>
      <c r="Q59" s="52"/>
      <c r="R59" s="52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39"/>
    </row>
    <row r="60" spans="1:32" ht="18" x14ac:dyDescent="0.25">
      <c r="A60" s="70" t="s">
        <v>123</v>
      </c>
      <c r="B60" s="70" t="s">
        <v>124</v>
      </c>
      <c r="C60" s="68">
        <v>150</v>
      </c>
      <c r="D60" s="68">
        <v>3.7</v>
      </c>
      <c r="E60" s="68">
        <v>4.8</v>
      </c>
      <c r="F60" s="68">
        <v>36.5</v>
      </c>
      <c r="G60" s="68">
        <v>203.5</v>
      </c>
      <c r="H60" s="68">
        <v>0.03</v>
      </c>
      <c r="I60" s="68">
        <v>0.03</v>
      </c>
      <c r="J60" s="68">
        <v>0</v>
      </c>
      <c r="K60" s="68">
        <v>18.399999999999999</v>
      </c>
      <c r="L60" s="68">
        <v>6.9</v>
      </c>
      <c r="M60" s="68">
        <v>24</v>
      </c>
      <c r="N60" s="68">
        <v>73</v>
      </c>
      <c r="O60" s="68">
        <v>0.49</v>
      </c>
      <c r="P60" s="44"/>
      <c r="Q60" s="52"/>
      <c r="R60" s="52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39"/>
    </row>
    <row r="61" spans="1:32" ht="18" x14ac:dyDescent="0.25">
      <c r="A61" s="70" t="s">
        <v>99</v>
      </c>
      <c r="B61" s="70" t="s">
        <v>81</v>
      </c>
      <c r="C61" s="68">
        <v>20</v>
      </c>
      <c r="D61" s="68">
        <v>0.7</v>
      </c>
      <c r="E61" s="68">
        <v>1.5</v>
      </c>
      <c r="F61" s="68">
        <v>1.9</v>
      </c>
      <c r="G61" s="68">
        <v>23.8</v>
      </c>
      <c r="H61" s="68">
        <v>8.0000000000000002E-3</v>
      </c>
      <c r="I61" s="68">
        <v>2.5999999999999999E-2</v>
      </c>
      <c r="J61" s="68">
        <v>0.1</v>
      </c>
      <c r="K61" s="68">
        <v>6.96</v>
      </c>
      <c r="L61" s="68">
        <v>22</v>
      </c>
      <c r="M61" s="68">
        <v>2.6</v>
      </c>
      <c r="N61" s="68">
        <v>17.399999999999999</v>
      </c>
      <c r="O61" s="68">
        <v>3.7999999999999999E-2</v>
      </c>
      <c r="P61" s="44"/>
      <c r="Q61" s="52"/>
      <c r="R61" s="52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39"/>
    </row>
    <row r="62" spans="1:32" ht="18" x14ac:dyDescent="0.25">
      <c r="A62" s="70" t="s">
        <v>125</v>
      </c>
      <c r="B62" s="70" t="s">
        <v>126</v>
      </c>
      <c r="C62" s="68">
        <v>200</v>
      </c>
      <c r="D62" s="68">
        <v>0.6</v>
      </c>
      <c r="E62" s="68">
        <v>0.2</v>
      </c>
      <c r="F62" s="68">
        <v>15.2</v>
      </c>
      <c r="G62" s="68">
        <v>65.3</v>
      </c>
      <c r="H62" s="68">
        <v>0.01</v>
      </c>
      <c r="I62" s="68">
        <v>0.05</v>
      </c>
      <c r="J62" s="68">
        <v>80</v>
      </c>
      <c r="K62" s="68">
        <v>98</v>
      </c>
      <c r="L62" s="68">
        <v>11</v>
      </c>
      <c r="M62" s="68">
        <v>3</v>
      </c>
      <c r="N62" s="68">
        <v>3</v>
      </c>
      <c r="O62" s="68">
        <v>0.54</v>
      </c>
      <c r="P62" s="44"/>
      <c r="Q62" s="52"/>
      <c r="R62" s="52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39"/>
    </row>
    <row r="63" spans="1:32" ht="18" x14ac:dyDescent="0.25">
      <c r="A63" s="70" t="s">
        <v>32</v>
      </c>
      <c r="B63" s="70" t="s">
        <v>52</v>
      </c>
      <c r="C63" s="68">
        <v>60</v>
      </c>
      <c r="D63" s="68">
        <v>4.5</v>
      </c>
      <c r="E63" s="68">
        <v>0.5</v>
      </c>
      <c r="F63" s="68">
        <v>29.5</v>
      </c>
      <c r="G63" s="68">
        <v>140.69999999999999</v>
      </c>
      <c r="H63" s="68">
        <v>0.24</v>
      </c>
      <c r="I63" s="68">
        <v>0.02</v>
      </c>
      <c r="J63" s="68">
        <v>0.12</v>
      </c>
      <c r="K63" s="68">
        <v>0</v>
      </c>
      <c r="L63" s="68">
        <v>75</v>
      </c>
      <c r="M63" s="68">
        <v>24.6</v>
      </c>
      <c r="N63" s="68">
        <v>77.400000000000006</v>
      </c>
      <c r="O63" s="68">
        <v>2.16</v>
      </c>
      <c r="P63" s="44"/>
      <c r="Q63" s="52"/>
      <c r="R63" s="55"/>
      <c r="S63" s="53"/>
      <c r="T63" s="53"/>
      <c r="U63" s="53"/>
      <c r="V63" s="53"/>
      <c r="W63" s="53"/>
      <c r="X63" s="53"/>
      <c r="Y63" s="53"/>
      <c r="Z63" s="53"/>
      <c r="AA63" s="54"/>
      <c r="AB63" s="53"/>
      <c r="AC63" s="53"/>
      <c r="AD63" s="53"/>
      <c r="AE63" s="53"/>
      <c r="AF63" s="39"/>
    </row>
    <row r="64" spans="1:32" ht="18" x14ac:dyDescent="0.25">
      <c r="A64" s="121" t="s">
        <v>33</v>
      </c>
      <c r="B64" s="119"/>
      <c r="C64" s="68"/>
      <c r="D64" s="58">
        <f t="shared" si="2"/>
        <v>19.100000000000001</v>
      </c>
      <c r="E64" s="58">
        <f t="shared" si="2"/>
        <v>12.2</v>
      </c>
      <c r="F64" s="58">
        <f t="shared" si="2"/>
        <v>87.5</v>
      </c>
      <c r="G64" s="58">
        <f t="shared" si="2"/>
        <v>536.29999999999995</v>
      </c>
      <c r="H64" s="58">
        <f t="shared" si="2"/>
        <v>0.34799999999999998</v>
      </c>
      <c r="I64" s="58">
        <f t="shared" si="2"/>
        <v>0.18599999999999997</v>
      </c>
      <c r="J64" s="58">
        <f t="shared" si="2"/>
        <v>82.13000000000001</v>
      </c>
      <c r="K64" s="58">
        <f t="shared" si="2"/>
        <v>344.36</v>
      </c>
      <c r="L64" s="58">
        <f t="shared" si="2"/>
        <v>145.9</v>
      </c>
      <c r="M64" s="58">
        <f t="shared" si="2"/>
        <v>93.199999999999989</v>
      </c>
      <c r="N64" s="58">
        <f t="shared" si="2"/>
        <v>316.8</v>
      </c>
      <c r="O64" s="58">
        <f t="shared" si="2"/>
        <v>3.968</v>
      </c>
      <c r="P64" s="62"/>
      <c r="Q64" s="52"/>
      <c r="R64" s="55"/>
      <c r="S64" s="53"/>
      <c r="T64" s="53"/>
      <c r="U64" s="53"/>
      <c r="V64" s="53"/>
      <c r="W64" s="53"/>
      <c r="X64" s="53"/>
      <c r="Y64" s="54"/>
      <c r="Z64" s="54"/>
      <c r="AA64" s="53"/>
      <c r="AB64" s="53"/>
      <c r="AC64" s="53"/>
      <c r="AD64" s="53"/>
      <c r="AE64" s="53"/>
      <c r="AF64" s="39"/>
    </row>
    <row r="65" spans="1:32" ht="18" x14ac:dyDescent="0.25">
      <c r="A65" s="96" t="s">
        <v>36</v>
      </c>
      <c r="B65" s="96"/>
      <c r="C65" s="12"/>
      <c r="D65" s="43">
        <f t="shared" ref="D65:O65" si="3">D64+D57</f>
        <v>36.49</v>
      </c>
      <c r="E65" s="43">
        <f t="shared" si="3"/>
        <v>29</v>
      </c>
      <c r="F65" s="43">
        <f t="shared" si="3"/>
        <v>162.82</v>
      </c>
      <c r="G65" s="43">
        <f t="shared" si="3"/>
        <v>1050.44</v>
      </c>
      <c r="H65" s="43">
        <f t="shared" si="3"/>
        <v>0.84799999999999998</v>
      </c>
      <c r="I65" s="43">
        <f t="shared" si="3"/>
        <v>0.53599999999999992</v>
      </c>
      <c r="J65" s="43">
        <f t="shared" si="3"/>
        <v>82.65</v>
      </c>
      <c r="K65" s="43">
        <f t="shared" si="3"/>
        <v>394.19</v>
      </c>
      <c r="L65" s="43">
        <f t="shared" si="3"/>
        <v>468.76</v>
      </c>
      <c r="M65" s="43">
        <f t="shared" si="3"/>
        <v>264.55</v>
      </c>
      <c r="N65" s="43">
        <f t="shared" si="3"/>
        <v>549</v>
      </c>
      <c r="O65" s="43">
        <f t="shared" si="3"/>
        <v>7.3780000000000001</v>
      </c>
      <c r="P65" s="43"/>
      <c r="Q65" s="123"/>
      <c r="R65" s="123"/>
      <c r="S65" s="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</row>
    <row r="66" spans="1:32" ht="18" x14ac:dyDescent="0.25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122"/>
      <c r="R66" s="122"/>
      <c r="S66" s="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</row>
    <row r="67" spans="1:32" ht="20.25" x14ac:dyDescent="0.25">
      <c r="A67" s="36" t="s">
        <v>37</v>
      </c>
      <c r="B67" s="37"/>
      <c r="C67" s="12"/>
      <c r="D67" s="33"/>
      <c r="E67" s="87" t="s">
        <v>221</v>
      </c>
      <c r="F67" s="86"/>
      <c r="G67" s="86"/>
      <c r="H67" s="86"/>
      <c r="I67" s="86"/>
      <c r="J67" s="85"/>
      <c r="K67" s="85"/>
      <c r="L67" s="85"/>
      <c r="M67" s="85"/>
      <c r="N67" s="85"/>
      <c r="O67" s="85"/>
      <c r="P67" s="85"/>
    </row>
    <row r="68" spans="1:32" ht="20.25" x14ac:dyDescent="0.25">
      <c r="A68" s="36" t="s">
        <v>38</v>
      </c>
      <c r="B68" s="37"/>
      <c r="C68" s="12"/>
      <c r="D68" s="33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</row>
    <row r="69" spans="1:32" ht="20.25" x14ac:dyDescent="0.25">
      <c r="A69" s="36" t="s">
        <v>40</v>
      </c>
      <c r="B69" s="37"/>
      <c r="C69" s="12"/>
      <c r="D69" s="33"/>
      <c r="E69" s="87" t="s">
        <v>222</v>
      </c>
      <c r="F69" s="86"/>
      <c r="G69" s="86"/>
      <c r="H69" s="85"/>
      <c r="I69" s="85"/>
      <c r="J69" s="85"/>
      <c r="K69" s="85"/>
      <c r="L69" s="85"/>
      <c r="M69" s="85"/>
      <c r="N69" s="85"/>
      <c r="O69" s="85"/>
      <c r="P69" s="85"/>
    </row>
    <row r="70" spans="1:32" ht="18" x14ac:dyDescent="0.25">
      <c r="A70" s="36" t="s">
        <v>41</v>
      </c>
      <c r="B70" s="37"/>
      <c r="C70" s="12"/>
      <c r="D70" s="33"/>
      <c r="E70" s="38"/>
      <c r="F70" s="39"/>
      <c r="G70" s="39"/>
      <c r="H70" s="39"/>
      <c r="I70" s="39"/>
      <c r="J70" s="33"/>
      <c r="K70" s="33"/>
      <c r="L70" s="33"/>
      <c r="M70" s="33"/>
      <c r="N70" s="33"/>
      <c r="O70" s="33"/>
      <c r="P70" s="33"/>
    </row>
    <row r="71" spans="1:32" ht="18" x14ac:dyDescent="0.25">
      <c r="A71" s="4"/>
      <c r="B71" s="4"/>
      <c r="C71" s="3"/>
      <c r="D71" s="33"/>
      <c r="E71" s="38"/>
      <c r="F71" s="39"/>
      <c r="G71" s="39"/>
      <c r="H71" s="39"/>
      <c r="I71" s="39"/>
      <c r="J71" s="33"/>
      <c r="K71" s="33"/>
      <c r="L71" s="33"/>
      <c r="M71" s="33"/>
      <c r="N71" s="33"/>
      <c r="O71" s="33"/>
      <c r="P71" s="33"/>
    </row>
    <row r="72" spans="1:32" ht="18" x14ac:dyDescent="0.25">
      <c r="A72" s="4"/>
      <c r="B72" s="4"/>
      <c r="C72" s="3"/>
      <c r="D72" s="33"/>
      <c r="E72" s="38"/>
      <c r="F72" s="39"/>
      <c r="G72" s="39"/>
      <c r="H72" s="39"/>
      <c r="I72" s="39"/>
      <c r="J72" s="33"/>
      <c r="K72" s="33"/>
      <c r="L72" s="33"/>
      <c r="M72" s="33"/>
      <c r="N72" s="33"/>
      <c r="O72" s="33"/>
      <c r="P72" s="33"/>
    </row>
    <row r="73" spans="1:32" ht="18" x14ac:dyDescent="0.25">
      <c r="A73" s="4"/>
      <c r="B73" s="4"/>
      <c r="C73" s="3"/>
      <c r="D73" s="33"/>
      <c r="E73" s="38"/>
      <c r="F73" s="39"/>
      <c r="G73" s="39"/>
      <c r="H73" s="39"/>
      <c r="I73" s="39"/>
      <c r="J73" s="33"/>
      <c r="K73" s="33"/>
      <c r="L73" s="33"/>
      <c r="M73" s="33"/>
      <c r="N73" s="33"/>
      <c r="O73" s="33"/>
      <c r="P73" s="33"/>
    </row>
    <row r="74" spans="1:32" ht="18" x14ac:dyDescent="0.25">
      <c r="A74" s="4"/>
      <c r="B74" s="4"/>
      <c r="C74" s="3"/>
      <c r="D74" s="33"/>
      <c r="E74" s="38"/>
      <c r="F74" s="39"/>
      <c r="G74" s="39"/>
      <c r="H74" s="39"/>
      <c r="I74" s="39"/>
      <c r="J74" s="33"/>
      <c r="K74" s="33"/>
      <c r="L74" s="33"/>
      <c r="M74" s="33"/>
      <c r="N74" s="33"/>
      <c r="O74" s="33"/>
      <c r="P74" s="33"/>
    </row>
    <row r="75" spans="1:32" ht="22.5" customHeight="1" x14ac:dyDescent="0.25">
      <c r="A75" s="4"/>
      <c r="B75" s="4"/>
      <c r="C75" s="3"/>
      <c r="D75" s="33"/>
      <c r="E75" s="38"/>
      <c r="F75" s="39"/>
      <c r="G75" s="39"/>
      <c r="H75" s="39"/>
      <c r="I75" s="39"/>
      <c r="J75" s="33"/>
      <c r="K75" s="33"/>
      <c r="L75" s="33"/>
      <c r="M75" s="33"/>
      <c r="N75" s="33"/>
      <c r="O75" s="33"/>
      <c r="P75" s="33"/>
    </row>
    <row r="76" spans="1:32" ht="15.6" customHeight="1" x14ac:dyDescent="0.25">
      <c r="A76" s="110" t="s">
        <v>218</v>
      </c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</row>
    <row r="77" spans="1:32" ht="6.6" customHeight="1" x14ac:dyDescent="0.25">
      <c r="A77" s="110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</row>
    <row r="78" spans="1:32" ht="21" x14ac:dyDescent="0.25">
      <c r="A78" s="98" t="s">
        <v>1</v>
      </c>
      <c r="B78" s="98"/>
      <c r="C78" s="89"/>
      <c r="D78" s="89"/>
      <c r="E78" s="89"/>
      <c r="F78" s="89"/>
      <c r="G78" s="89"/>
      <c r="H78" s="98" t="s">
        <v>1</v>
      </c>
      <c r="I78" s="111"/>
      <c r="J78" s="111"/>
      <c r="K78" s="111"/>
      <c r="L78" s="111"/>
      <c r="M78" s="111"/>
      <c r="N78" s="111"/>
      <c r="O78" s="111"/>
      <c r="P78" s="111"/>
    </row>
    <row r="79" spans="1:32" ht="20.25" x14ac:dyDescent="0.25">
      <c r="A79" s="98" t="s">
        <v>215</v>
      </c>
      <c r="B79" s="98"/>
      <c r="C79" s="89"/>
      <c r="D79" s="89"/>
      <c r="E79" s="89"/>
      <c r="F79" s="89"/>
      <c r="G79" s="89"/>
      <c r="H79" s="98" t="s">
        <v>219</v>
      </c>
      <c r="I79" s="98"/>
      <c r="J79" s="98"/>
      <c r="K79" s="98"/>
      <c r="L79" s="98"/>
      <c r="M79" s="98"/>
      <c r="N79" s="98"/>
      <c r="O79" s="98"/>
      <c r="P79" s="98"/>
    </row>
    <row r="80" spans="1:32" ht="20.25" x14ac:dyDescent="0.3">
      <c r="A80" s="88" t="s">
        <v>4</v>
      </c>
      <c r="B80" s="88"/>
      <c r="C80" s="83"/>
      <c r="D80" s="88"/>
      <c r="E80" s="88"/>
      <c r="F80" s="88"/>
      <c r="G80" s="88"/>
      <c r="H80" s="99" t="s">
        <v>220</v>
      </c>
      <c r="I80" s="99"/>
      <c r="J80" s="99"/>
      <c r="K80" s="99"/>
      <c r="L80" s="99"/>
      <c r="M80" s="99"/>
      <c r="N80" s="99"/>
      <c r="O80" s="99"/>
      <c r="P80" s="99"/>
    </row>
    <row r="81" spans="1:16" ht="21" x14ac:dyDescent="0.35">
      <c r="A81" s="88" t="s">
        <v>6</v>
      </c>
      <c r="B81" s="88"/>
      <c r="C81" s="83"/>
      <c r="D81" s="88"/>
      <c r="E81" s="88"/>
      <c r="F81" s="88"/>
      <c r="G81" s="88"/>
      <c r="H81" s="99" t="s">
        <v>6</v>
      </c>
      <c r="I81" s="100"/>
      <c r="J81" s="84"/>
      <c r="K81" s="88"/>
      <c r="L81" s="88"/>
      <c r="M81" s="88"/>
      <c r="N81" s="88"/>
      <c r="O81" s="88"/>
      <c r="P81" s="88"/>
    </row>
    <row r="82" spans="1:16" ht="25.5" x14ac:dyDescent="0.35">
      <c r="A82" s="101" t="s">
        <v>87</v>
      </c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</row>
    <row r="83" spans="1:16" ht="20.25" x14ac:dyDescent="0.3">
      <c r="A83" s="97" t="s">
        <v>83</v>
      </c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</row>
    <row r="84" spans="1:16" ht="20.25" x14ac:dyDescent="0.3">
      <c r="A84" s="9"/>
      <c r="B84" s="9"/>
      <c r="C84" s="9"/>
      <c r="D84" s="9"/>
      <c r="E84" s="9"/>
      <c r="F84" s="9" t="s">
        <v>187</v>
      </c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ht="18" customHeight="1" x14ac:dyDescent="0.25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</row>
    <row r="86" spans="1:16" ht="18" x14ac:dyDescent="0.25">
      <c r="A86" s="10" t="s">
        <v>46</v>
      </c>
      <c r="B86" s="103" t="s">
        <v>8</v>
      </c>
      <c r="C86" s="103" t="s">
        <v>9</v>
      </c>
      <c r="D86" s="105" t="s">
        <v>10</v>
      </c>
      <c r="E86" s="106"/>
      <c r="F86" s="107"/>
      <c r="G86" s="103" t="s">
        <v>11</v>
      </c>
      <c r="H86" s="105" t="s">
        <v>12</v>
      </c>
      <c r="I86" s="106"/>
      <c r="J86" s="106"/>
      <c r="K86" s="106"/>
      <c r="L86" s="105" t="s">
        <v>13</v>
      </c>
      <c r="M86" s="106"/>
      <c r="N86" s="106"/>
      <c r="O86" s="107"/>
      <c r="P86" s="108" t="s">
        <v>14</v>
      </c>
    </row>
    <row r="87" spans="1:16" ht="18" x14ac:dyDescent="0.25">
      <c r="A87" s="12" t="s">
        <v>15</v>
      </c>
      <c r="B87" s="104"/>
      <c r="C87" s="104"/>
      <c r="D87" s="12" t="s">
        <v>16</v>
      </c>
      <c r="E87" s="12" t="s">
        <v>17</v>
      </c>
      <c r="F87" s="12" t="s">
        <v>18</v>
      </c>
      <c r="G87" s="104"/>
      <c r="H87" s="12" t="s">
        <v>19</v>
      </c>
      <c r="I87" s="12" t="s">
        <v>20</v>
      </c>
      <c r="J87" s="12" t="s">
        <v>21</v>
      </c>
      <c r="K87" s="12" t="s">
        <v>22</v>
      </c>
      <c r="L87" s="12" t="s">
        <v>23</v>
      </c>
      <c r="M87" s="12" t="s">
        <v>24</v>
      </c>
      <c r="N87" s="12" t="s">
        <v>25</v>
      </c>
      <c r="O87" s="12" t="s">
        <v>26</v>
      </c>
      <c r="P87" s="109"/>
    </row>
    <row r="88" spans="1:16" ht="18" x14ac:dyDescent="0.25">
      <c r="A88" s="90" t="s">
        <v>47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</row>
    <row r="89" spans="1:16" ht="18" x14ac:dyDescent="0.25">
      <c r="A89" s="92" t="s">
        <v>28</v>
      </c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</row>
    <row r="90" spans="1:16" ht="18" x14ac:dyDescent="0.25">
      <c r="A90" s="67" t="s">
        <v>129</v>
      </c>
      <c r="B90" s="67" t="s">
        <v>130</v>
      </c>
      <c r="C90" s="68">
        <v>200</v>
      </c>
      <c r="D90" s="68">
        <v>14.8</v>
      </c>
      <c r="E90" s="68">
        <v>14.9</v>
      </c>
      <c r="F90" s="68">
        <v>42.6</v>
      </c>
      <c r="G90" s="68">
        <v>348.3</v>
      </c>
      <c r="H90" s="68">
        <v>7.0000000000000007E-2</v>
      </c>
      <c r="I90" s="68">
        <v>0.12</v>
      </c>
      <c r="J90" s="68">
        <v>0.72</v>
      </c>
      <c r="K90" s="68">
        <v>262</v>
      </c>
      <c r="L90" s="68">
        <v>20</v>
      </c>
      <c r="M90" s="68">
        <v>44</v>
      </c>
      <c r="N90" s="68">
        <v>193</v>
      </c>
      <c r="O90" s="68">
        <v>2.2000000000000002</v>
      </c>
      <c r="P90" s="47"/>
    </row>
    <row r="91" spans="1:16" ht="18" x14ac:dyDescent="0.25">
      <c r="A91" s="67" t="s">
        <v>51</v>
      </c>
      <c r="B91" s="67" t="s">
        <v>131</v>
      </c>
      <c r="C91" s="68">
        <v>200</v>
      </c>
      <c r="D91" s="68">
        <v>0.2</v>
      </c>
      <c r="E91" s="68">
        <v>0</v>
      </c>
      <c r="F91" s="68">
        <v>6.5</v>
      </c>
      <c r="G91" s="68">
        <v>26.8</v>
      </c>
      <c r="H91" s="68">
        <v>0</v>
      </c>
      <c r="I91" s="68">
        <v>0.01</v>
      </c>
      <c r="J91" s="68">
        <v>0.04</v>
      </c>
      <c r="K91" s="68">
        <v>0.3</v>
      </c>
      <c r="L91" s="68">
        <v>4.5</v>
      </c>
      <c r="M91" s="68">
        <v>3.8</v>
      </c>
      <c r="N91" s="68">
        <v>7.2</v>
      </c>
      <c r="O91" s="68">
        <v>0.73</v>
      </c>
      <c r="P91" s="47"/>
    </row>
    <row r="92" spans="1:16" ht="18" x14ac:dyDescent="0.25">
      <c r="A92" s="67" t="s">
        <v>32</v>
      </c>
      <c r="B92" s="67" t="s">
        <v>52</v>
      </c>
      <c r="C92" s="68">
        <v>30</v>
      </c>
      <c r="D92" s="68">
        <v>2.2999999999999998</v>
      </c>
      <c r="E92" s="68">
        <v>0.3</v>
      </c>
      <c r="F92" s="68">
        <v>15.4</v>
      </c>
      <c r="G92" s="68">
        <v>70.3</v>
      </c>
      <c r="H92" s="68">
        <v>0.12</v>
      </c>
      <c r="I92" s="68">
        <v>0.09</v>
      </c>
      <c r="J92" s="68">
        <v>0.06</v>
      </c>
      <c r="K92" s="68">
        <v>0</v>
      </c>
      <c r="L92" s="68">
        <v>37.5</v>
      </c>
      <c r="M92" s="68">
        <v>12.3</v>
      </c>
      <c r="N92" s="68">
        <v>38.700000000000003</v>
      </c>
      <c r="O92" s="68">
        <v>1.08</v>
      </c>
      <c r="P92" s="47"/>
    </row>
    <row r="93" spans="1:16" ht="18" x14ac:dyDescent="0.25">
      <c r="A93" s="94" t="s">
        <v>29</v>
      </c>
      <c r="B93" s="94"/>
      <c r="C93" s="23"/>
      <c r="D93" s="24">
        <f t="shared" ref="D93:O93" si="4">SUM(D90:D92)</f>
        <v>17.3</v>
      </c>
      <c r="E93" s="24">
        <f t="shared" si="4"/>
        <v>15.200000000000001</v>
      </c>
      <c r="F93" s="24">
        <f t="shared" si="4"/>
        <v>64.5</v>
      </c>
      <c r="G93" s="24">
        <f t="shared" si="4"/>
        <v>445.40000000000003</v>
      </c>
      <c r="H93" s="24">
        <f t="shared" si="4"/>
        <v>0.19</v>
      </c>
      <c r="I93" s="24">
        <f t="shared" si="4"/>
        <v>0.22</v>
      </c>
      <c r="J93" s="24">
        <f t="shared" si="4"/>
        <v>0.82000000000000006</v>
      </c>
      <c r="K93" s="24">
        <f t="shared" si="4"/>
        <v>262.3</v>
      </c>
      <c r="L93" s="24">
        <f t="shared" si="4"/>
        <v>62</v>
      </c>
      <c r="M93" s="24">
        <f t="shared" si="4"/>
        <v>60.099999999999994</v>
      </c>
      <c r="N93" s="24">
        <f t="shared" si="4"/>
        <v>238.89999999999998</v>
      </c>
      <c r="O93" s="24">
        <f t="shared" si="4"/>
        <v>4.01</v>
      </c>
      <c r="P93" s="45"/>
    </row>
    <row r="94" spans="1:16" ht="18" x14ac:dyDescent="0.25">
      <c r="A94" s="95" t="s">
        <v>30</v>
      </c>
      <c r="B94" s="95"/>
      <c r="C94" s="95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0"/>
    </row>
    <row r="95" spans="1:16" ht="18" x14ac:dyDescent="0.25">
      <c r="A95" s="70" t="s">
        <v>134</v>
      </c>
      <c r="B95" s="70" t="s">
        <v>199</v>
      </c>
      <c r="C95" s="68">
        <v>75</v>
      </c>
      <c r="D95" s="68">
        <v>8.4</v>
      </c>
      <c r="E95" s="68">
        <v>7.9</v>
      </c>
      <c r="F95" s="68">
        <v>3.3</v>
      </c>
      <c r="G95" s="68">
        <v>118.25</v>
      </c>
      <c r="H95" s="68">
        <v>0.1</v>
      </c>
      <c r="I95" s="68">
        <v>0.8</v>
      </c>
      <c r="J95" s="68">
        <v>6.2</v>
      </c>
      <c r="K95" s="68">
        <v>2363.1</v>
      </c>
      <c r="L95" s="68">
        <v>19.399999999999999</v>
      </c>
      <c r="M95" s="68">
        <v>8.8000000000000007</v>
      </c>
      <c r="N95" s="68">
        <v>138.1</v>
      </c>
      <c r="O95" s="68">
        <v>2.9</v>
      </c>
      <c r="P95" s="47"/>
    </row>
    <row r="96" spans="1:16" ht="18" x14ac:dyDescent="0.25">
      <c r="A96" s="70" t="s">
        <v>136</v>
      </c>
      <c r="B96" s="70" t="s">
        <v>225</v>
      </c>
      <c r="C96" s="68">
        <v>150</v>
      </c>
      <c r="D96" s="68">
        <v>4.4000000000000004</v>
      </c>
      <c r="E96" s="68">
        <v>5.3</v>
      </c>
      <c r="F96" s="68">
        <v>30.5</v>
      </c>
      <c r="G96" s="68">
        <v>187.1</v>
      </c>
      <c r="H96" s="68">
        <v>0.05</v>
      </c>
      <c r="I96" s="68">
        <v>0.03</v>
      </c>
      <c r="J96" s="68">
        <v>0</v>
      </c>
      <c r="K96" s="68">
        <v>20.3</v>
      </c>
      <c r="L96" s="68">
        <v>19.5</v>
      </c>
      <c r="M96" s="68">
        <v>17.3</v>
      </c>
      <c r="N96" s="68">
        <v>142.5</v>
      </c>
      <c r="O96" s="68">
        <v>0.8</v>
      </c>
      <c r="P96" s="47"/>
    </row>
    <row r="97" spans="1:16" ht="18" x14ac:dyDescent="0.25">
      <c r="A97" s="70" t="s">
        <v>137</v>
      </c>
      <c r="B97" s="70" t="s">
        <v>82</v>
      </c>
      <c r="C97" s="68">
        <v>20</v>
      </c>
      <c r="D97" s="68">
        <v>0.3</v>
      </c>
      <c r="E97" s="68">
        <v>1.6</v>
      </c>
      <c r="F97" s="68">
        <v>0.6</v>
      </c>
      <c r="G97" s="68">
        <v>18.600000000000001</v>
      </c>
      <c r="H97" s="68">
        <v>2E-3</v>
      </c>
      <c r="I97" s="68">
        <v>8.0000000000000002E-3</v>
      </c>
      <c r="J97" s="68">
        <v>0.02</v>
      </c>
      <c r="K97" s="68">
        <v>7.8</v>
      </c>
      <c r="L97" s="68">
        <v>8</v>
      </c>
      <c r="M97" s="68">
        <v>0.9</v>
      </c>
      <c r="N97" s="68">
        <v>5.8</v>
      </c>
      <c r="O97" s="68">
        <v>0.02</v>
      </c>
      <c r="P97" s="47"/>
    </row>
    <row r="98" spans="1:16" ht="18" x14ac:dyDescent="0.25">
      <c r="A98" s="70" t="s">
        <v>138</v>
      </c>
      <c r="B98" s="70" t="s">
        <v>167</v>
      </c>
      <c r="C98" s="68">
        <v>200</v>
      </c>
      <c r="D98" s="68">
        <v>1</v>
      </c>
      <c r="E98" s="68">
        <v>0.1</v>
      </c>
      <c r="F98" s="68">
        <v>15.76</v>
      </c>
      <c r="G98" s="68">
        <v>66.900000000000006</v>
      </c>
      <c r="H98" s="68">
        <v>0.01</v>
      </c>
      <c r="I98" s="68">
        <v>0.03</v>
      </c>
      <c r="J98" s="68">
        <v>0.32</v>
      </c>
      <c r="K98" s="68">
        <v>70</v>
      </c>
      <c r="L98" s="68">
        <v>28</v>
      </c>
      <c r="M98" s="68">
        <v>18</v>
      </c>
      <c r="N98" s="68">
        <v>25</v>
      </c>
      <c r="O98" s="68">
        <v>0.57999999999999996</v>
      </c>
      <c r="P98" s="47"/>
    </row>
    <row r="99" spans="1:16" ht="18" x14ac:dyDescent="0.25">
      <c r="A99" s="67" t="s">
        <v>32</v>
      </c>
      <c r="B99" s="67" t="s">
        <v>52</v>
      </c>
      <c r="C99" s="68">
        <v>60</v>
      </c>
      <c r="D99" s="68">
        <v>3.4</v>
      </c>
      <c r="E99" s="68">
        <v>0.4</v>
      </c>
      <c r="F99" s="68">
        <v>22.1</v>
      </c>
      <c r="G99" s="68">
        <v>105.5</v>
      </c>
      <c r="H99" s="68">
        <v>0.18</v>
      </c>
      <c r="I99" s="68">
        <v>0.14000000000000001</v>
      </c>
      <c r="J99" s="68">
        <v>0.09</v>
      </c>
      <c r="K99" s="68">
        <v>0</v>
      </c>
      <c r="L99" s="68">
        <v>56.25</v>
      </c>
      <c r="M99" s="68">
        <v>18.45</v>
      </c>
      <c r="N99" s="68">
        <v>58.05</v>
      </c>
      <c r="O99" s="68">
        <v>1.62</v>
      </c>
      <c r="P99" s="47"/>
    </row>
    <row r="100" spans="1:16" ht="18" x14ac:dyDescent="0.25">
      <c r="A100" s="121" t="s">
        <v>33</v>
      </c>
      <c r="B100" s="119"/>
      <c r="C100" s="68"/>
      <c r="D100" s="62">
        <f>SUM(D95:D99)</f>
        <v>17.5</v>
      </c>
      <c r="E100" s="62">
        <f t="shared" ref="E100:O100" si="5">SUM(E95:E99)</f>
        <v>15.299999999999999</v>
      </c>
      <c r="F100" s="62">
        <f t="shared" si="5"/>
        <v>72.259999999999991</v>
      </c>
      <c r="G100" s="62">
        <f t="shared" si="5"/>
        <v>496.35</v>
      </c>
      <c r="H100" s="62">
        <f t="shared" si="5"/>
        <v>0.34200000000000003</v>
      </c>
      <c r="I100" s="62">
        <f t="shared" si="5"/>
        <v>1.008</v>
      </c>
      <c r="J100" s="62">
        <f t="shared" si="5"/>
        <v>6.63</v>
      </c>
      <c r="K100" s="62">
        <f t="shared" si="5"/>
        <v>2461.2000000000003</v>
      </c>
      <c r="L100" s="62">
        <f t="shared" si="5"/>
        <v>131.15</v>
      </c>
      <c r="M100" s="62">
        <f t="shared" si="5"/>
        <v>63.45</v>
      </c>
      <c r="N100" s="62">
        <f t="shared" si="5"/>
        <v>369.45000000000005</v>
      </c>
      <c r="O100" s="62">
        <f t="shared" si="5"/>
        <v>5.92</v>
      </c>
      <c r="P100" s="62"/>
    </row>
    <row r="101" spans="1:16" ht="18" x14ac:dyDescent="0.25">
      <c r="A101" s="96" t="s">
        <v>36</v>
      </c>
      <c r="B101" s="96"/>
      <c r="C101" s="12"/>
      <c r="D101" s="43">
        <f>D100+D93</f>
        <v>34.799999999999997</v>
      </c>
      <c r="E101" s="43">
        <f t="shared" ref="E101:O101" si="6">E100+E93</f>
        <v>30.5</v>
      </c>
      <c r="F101" s="43">
        <f t="shared" si="6"/>
        <v>136.76</v>
      </c>
      <c r="G101" s="43">
        <f t="shared" si="6"/>
        <v>941.75</v>
      </c>
      <c r="H101" s="43">
        <f t="shared" si="6"/>
        <v>0.53200000000000003</v>
      </c>
      <c r="I101" s="43">
        <f t="shared" si="6"/>
        <v>1.228</v>
      </c>
      <c r="J101" s="43">
        <f t="shared" si="6"/>
        <v>7.45</v>
      </c>
      <c r="K101" s="43">
        <f t="shared" si="6"/>
        <v>2723.5000000000005</v>
      </c>
      <c r="L101" s="43">
        <f t="shared" si="6"/>
        <v>193.15</v>
      </c>
      <c r="M101" s="43">
        <f t="shared" si="6"/>
        <v>123.55</v>
      </c>
      <c r="N101" s="43">
        <f t="shared" si="6"/>
        <v>608.35</v>
      </c>
      <c r="O101" s="43">
        <f t="shared" si="6"/>
        <v>9.93</v>
      </c>
      <c r="P101" s="43"/>
    </row>
    <row r="102" spans="1:16" ht="18" x14ac:dyDescent="0.25">
      <c r="A102" s="6"/>
      <c r="B102" s="6"/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20.25" x14ac:dyDescent="0.25">
      <c r="A103" s="36" t="s">
        <v>37</v>
      </c>
      <c r="B103" s="37"/>
      <c r="C103" s="12"/>
      <c r="D103" s="33"/>
      <c r="E103" s="87" t="s">
        <v>221</v>
      </c>
      <c r="F103" s="86"/>
      <c r="G103" s="86"/>
      <c r="H103" s="86"/>
      <c r="I103" s="86"/>
      <c r="J103" s="85"/>
      <c r="K103" s="85"/>
      <c r="L103" s="85"/>
      <c r="M103" s="85"/>
      <c r="N103" s="85"/>
      <c r="O103" s="85"/>
      <c r="P103" s="85"/>
    </row>
    <row r="104" spans="1:16" ht="20.25" x14ac:dyDescent="0.25">
      <c r="A104" s="36" t="s">
        <v>38</v>
      </c>
      <c r="B104" s="37"/>
      <c r="C104" s="12"/>
      <c r="D104" s="33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</row>
    <row r="105" spans="1:16" ht="20.25" x14ac:dyDescent="0.25">
      <c r="A105" s="36" t="s">
        <v>40</v>
      </c>
      <c r="B105" s="37"/>
      <c r="C105" s="12"/>
      <c r="D105" s="33"/>
      <c r="E105" s="87" t="s">
        <v>222</v>
      </c>
      <c r="F105" s="86"/>
      <c r="G105" s="86"/>
      <c r="H105" s="85"/>
      <c r="I105" s="85"/>
      <c r="J105" s="85"/>
      <c r="K105" s="85"/>
      <c r="L105" s="85"/>
      <c r="M105" s="85"/>
      <c r="N105" s="85"/>
      <c r="O105" s="85"/>
      <c r="P105" s="85"/>
    </row>
    <row r="106" spans="1:16" ht="18" x14ac:dyDescent="0.25">
      <c r="A106" s="36" t="s">
        <v>41</v>
      </c>
      <c r="B106" s="37"/>
      <c r="C106" s="12"/>
      <c r="D106" s="33"/>
      <c r="E106" s="38"/>
      <c r="F106" s="39"/>
      <c r="G106" s="39"/>
      <c r="H106" s="39"/>
      <c r="I106" s="39"/>
      <c r="J106" s="33"/>
      <c r="K106" s="33"/>
      <c r="L106" s="33"/>
      <c r="M106" s="33"/>
      <c r="N106" s="33"/>
      <c r="O106" s="33"/>
      <c r="P106" s="33"/>
    </row>
    <row r="107" spans="1:16" ht="18" x14ac:dyDescent="0.25">
      <c r="A107" s="4"/>
      <c r="B107" s="4"/>
      <c r="C107" s="3"/>
      <c r="D107" s="33"/>
      <c r="E107" s="38"/>
      <c r="F107" s="39"/>
      <c r="G107" s="39"/>
      <c r="H107" s="39"/>
      <c r="I107" s="39"/>
      <c r="J107" s="33"/>
      <c r="K107" s="33"/>
      <c r="L107" s="33"/>
      <c r="M107" s="33"/>
      <c r="N107" s="33"/>
      <c r="O107" s="33"/>
      <c r="P107" s="33"/>
    </row>
    <row r="108" spans="1:16" ht="18" x14ac:dyDescent="0.25">
      <c r="A108" s="4"/>
      <c r="B108" s="4"/>
      <c r="C108" s="3"/>
      <c r="D108" s="33"/>
      <c r="E108" s="38"/>
      <c r="F108" s="39"/>
      <c r="G108" s="39"/>
      <c r="H108" s="39"/>
      <c r="I108" s="39"/>
      <c r="J108" s="33"/>
      <c r="K108" s="33"/>
      <c r="L108" s="33"/>
      <c r="M108" s="33"/>
      <c r="N108" s="33"/>
      <c r="O108" s="33"/>
      <c r="P108" s="33"/>
    </row>
    <row r="109" spans="1:16" ht="18" x14ac:dyDescent="0.25">
      <c r="A109" s="4"/>
      <c r="B109" s="4"/>
      <c r="C109" s="3"/>
      <c r="D109" s="33"/>
      <c r="E109" s="38"/>
      <c r="F109" s="39"/>
      <c r="G109" s="39"/>
      <c r="H109" s="39"/>
      <c r="I109" s="39"/>
      <c r="J109" s="33"/>
      <c r="K109" s="33"/>
      <c r="L109" s="33"/>
      <c r="M109" s="33"/>
      <c r="N109" s="33"/>
      <c r="O109" s="33"/>
      <c r="P109" s="33"/>
    </row>
    <row r="110" spans="1:16" ht="18" x14ac:dyDescent="0.25">
      <c r="A110" s="4"/>
      <c r="B110" s="4"/>
      <c r="C110" s="3"/>
      <c r="D110" s="33"/>
      <c r="E110" s="38"/>
      <c r="F110" s="39"/>
      <c r="G110" s="39"/>
      <c r="H110" s="39"/>
      <c r="I110" s="39"/>
      <c r="J110" s="33"/>
      <c r="K110" s="33"/>
      <c r="L110" s="33"/>
      <c r="M110" s="33"/>
      <c r="N110" s="33"/>
      <c r="O110" s="33"/>
      <c r="P110" s="33"/>
    </row>
    <row r="111" spans="1:16" ht="18" x14ac:dyDescent="0.25">
      <c r="A111" s="4"/>
      <c r="B111" s="4"/>
      <c r="C111" s="3"/>
      <c r="D111" s="33"/>
      <c r="E111" s="38"/>
      <c r="F111" s="39"/>
      <c r="G111" s="39"/>
      <c r="H111" s="39"/>
      <c r="I111" s="39"/>
      <c r="J111" s="33"/>
      <c r="K111" s="33"/>
      <c r="L111" s="33"/>
      <c r="M111" s="33"/>
      <c r="N111" s="33"/>
      <c r="O111" s="33"/>
      <c r="P111" s="33"/>
    </row>
    <row r="112" spans="1:16" ht="25.5" customHeight="1" x14ac:dyDescent="0.25">
      <c r="A112" s="4"/>
      <c r="B112" s="4"/>
      <c r="C112" s="3"/>
      <c r="D112" s="33"/>
      <c r="E112" s="38"/>
      <c r="F112" s="39"/>
      <c r="G112" s="39"/>
      <c r="H112" s="39"/>
      <c r="I112" s="39"/>
      <c r="J112" s="33"/>
      <c r="K112" s="33"/>
      <c r="L112" s="33"/>
      <c r="M112" s="33"/>
      <c r="N112" s="33"/>
      <c r="O112" s="33"/>
      <c r="P112" s="33"/>
    </row>
    <row r="113" spans="1:16" ht="15.6" customHeight="1" x14ac:dyDescent="0.25">
      <c r="A113" s="110" t="s">
        <v>218</v>
      </c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</row>
    <row r="114" spans="1:16" ht="6.6" customHeight="1" x14ac:dyDescent="0.25">
      <c r="A114" s="110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</row>
    <row r="115" spans="1:16" ht="21" x14ac:dyDescent="0.25">
      <c r="A115" s="98" t="s">
        <v>1</v>
      </c>
      <c r="B115" s="98"/>
      <c r="C115" s="89"/>
      <c r="D115" s="89"/>
      <c r="E115" s="89"/>
      <c r="F115" s="89"/>
      <c r="G115" s="89"/>
      <c r="H115" s="98" t="s">
        <v>1</v>
      </c>
      <c r="I115" s="111"/>
      <c r="J115" s="111"/>
      <c r="K115" s="111"/>
      <c r="L115" s="111"/>
      <c r="M115" s="111"/>
      <c r="N115" s="111"/>
      <c r="O115" s="111"/>
      <c r="P115" s="111"/>
    </row>
    <row r="116" spans="1:16" ht="20.25" x14ac:dyDescent="0.25">
      <c r="A116" s="98" t="s">
        <v>215</v>
      </c>
      <c r="B116" s="98"/>
      <c r="C116" s="89"/>
      <c r="D116" s="89"/>
      <c r="E116" s="89"/>
      <c r="F116" s="89"/>
      <c r="G116" s="89"/>
      <c r="H116" s="98" t="s">
        <v>219</v>
      </c>
      <c r="I116" s="98"/>
      <c r="J116" s="98"/>
      <c r="K116" s="98"/>
      <c r="L116" s="98"/>
      <c r="M116" s="98"/>
      <c r="N116" s="98"/>
      <c r="O116" s="98"/>
      <c r="P116" s="98"/>
    </row>
    <row r="117" spans="1:16" ht="20.25" x14ac:dyDescent="0.3">
      <c r="A117" s="88" t="s">
        <v>4</v>
      </c>
      <c r="B117" s="88"/>
      <c r="C117" s="83"/>
      <c r="D117" s="88"/>
      <c r="E117" s="88"/>
      <c r="F117" s="88"/>
      <c r="G117" s="88"/>
      <c r="H117" s="99" t="s">
        <v>220</v>
      </c>
      <c r="I117" s="99"/>
      <c r="J117" s="99"/>
      <c r="K117" s="99"/>
      <c r="L117" s="99"/>
      <c r="M117" s="99"/>
      <c r="N117" s="99"/>
      <c r="O117" s="99"/>
      <c r="P117" s="99"/>
    </row>
    <row r="118" spans="1:16" ht="21" x14ac:dyDescent="0.35">
      <c r="A118" s="88" t="s">
        <v>6</v>
      </c>
      <c r="B118" s="88"/>
      <c r="C118" s="83"/>
      <c r="D118" s="88"/>
      <c r="E118" s="88"/>
      <c r="F118" s="88"/>
      <c r="G118" s="88"/>
      <c r="H118" s="99" t="s">
        <v>6</v>
      </c>
      <c r="I118" s="100"/>
      <c r="J118" s="84"/>
      <c r="K118" s="88"/>
      <c r="L118" s="88"/>
      <c r="M118" s="88"/>
      <c r="N118" s="88"/>
      <c r="O118" s="88"/>
      <c r="P118" s="88"/>
    </row>
    <row r="119" spans="1:16" ht="25.5" x14ac:dyDescent="0.35">
      <c r="A119" s="101" t="s">
        <v>87</v>
      </c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</row>
    <row r="120" spans="1:16" ht="20.25" x14ac:dyDescent="0.3">
      <c r="A120" s="97" t="s">
        <v>83</v>
      </c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</row>
    <row r="121" spans="1:16" ht="20.25" x14ac:dyDescent="0.3">
      <c r="A121" s="9"/>
      <c r="B121" s="9"/>
      <c r="C121" s="9"/>
      <c r="D121" s="9"/>
      <c r="E121" s="9"/>
      <c r="F121" s="9" t="s">
        <v>187</v>
      </c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 ht="20.25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 ht="18" x14ac:dyDescent="0.25">
      <c r="A123" s="10" t="s">
        <v>49</v>
      </c>
      <c r="B123" s="103" t="s">
        <v>8</v>
      </c>
      <c r="C123" s="103" t="s">
        <v>9</v>
      </c>
      <c r="D123" s="105" t="s">
        <v>10</v>
      </c>
      <c r="E123" s="106"/>
      <c r="F123" s="107"/>
      <c r="G123" s="103" t="s">
        <v>11</v>
      </c>
      <c r="H123" s="105" t="s">
        <v>12</v>
      </c>
      <c r="I123" s="106"/>
      <c r="J123" s="106"/>
      <c r="K123" s="106"/>
      <c r="L123" s="105" t="s">
        <v>13</v>
      </c>
      <c r="M123" s="106"/>
      <c r="N123" s="106"/>
      <c r="O123" s="107"/>
      <c r="P123" s="108" t="s">
        <v>14</v>
      </c>
    </row>
    <row r="124" spans="1:16" ht="18" customHeight="1" x14ac:dyDescent="0.25">
      <c r="A124" s="12" t="s">
        <v>15</v>
      </c>
      <c r="B124" s="104"/>
      <c r="C124" s="104"/>
      <c r="D124" s="12" t="s">
        <v>16</v>
      </c>
      <c r="E124" s="12" t="s">
        <v>17</v>
      </c>
      <c r="F124" s="12" t="s">
        <v>18</v>
      </c>
      <c r="G124" s="104"/>
      <c r="H124" s="12" t="s">
        <v>19</v>
      </c>
      <c r="I124" s="12" t="s">
        <v>20</v>
      </c>
      <c r="J124" s="12" t="s">
        <v>21</v>
      </c>
      <c r="K124" s="12" t="s">
        <v>22</v>
      </c>
      <c r="L124" s="12" t="s">
        <v>23</v>
      </c>
      <c r="M124" s="12" t="s">
        <v>24</v>
      </c>
      <c r="N124" s="12" t="s">
        <v>25</v>
      </c>
      <c r="O124" s="12" t="s">
        <v>26</v>
      </c>
      <c r="P124" s="109"/>
    </row>
    <row r="125" spans="1:16" ht="18" x14ac:dyDescent="0.25">
      <c r="A125" s="90" t="s">
        <v>74</v>
      </c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</row>
    <row r="126" spans="1:16" ht="18" x14ac:dyDescent="0.25">
      <c r="A126" s="92" t="s">
        <v>28</v>
      </c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</row>
    <row r="127" spans="1:16" ht="18" x14ac:dyDescent="0.25">
      <c r="A127" s="67" t="s">
        <v>103</v>
      </c>
      <c r="B127" s="67" t="s">
        <v>104</v>
      </c>
      <c r="C127" s="68">
        <v>30</v>
      </c>
      <c r="D127" s="68">
        <v>3.5</v>
      </c>
      <c r="E127" s="68">
        <v>4.4000000000000004</v>
      </c>
      <c r="F127" s="68">
        <v>0</v>
      </c>
      <c r="G127" s="68">
        <v>53.8</v>
      </c>
      <c r="H127" s="68">
        <v>0.01</v>
      </c>
      <c r="I127" s="68">
        <v>0.05</v>
      </c>
      <c r="J127" s="68">
        <v>0.11</v>
      </c>
      <c r="K127" s="68">
        <v>39</v>
      </c>
      <c r="L127" s="68">
        <v>132</v>
      </c>
      <c r="M127" s="68">
        <v>5.3</v>
      </c>
      <c r="N127" s="68">
        <v>75</v>
      </c>
      <c r="O127" s="68">
        <v>0.15</v>
      </c>
      <c r="P127" s="47"/>
    </row>
    <row r="128" spans="1:16" ht="18" x14ac:dyDescent="0.25">
      <c r="A128" s="67" t="s">
        <v>140</v>
      </c>
      <c r="B128" s="67" t="s">
        <v>141</v>
      </c>
      <c r="C128" s="68">
        <v>200</v>
      </c>
      <c r="D128" s="68">
        <v>6.8</v>
      </c>
      <c r="E128" s="68">
        <v>7.6</v>
      </c>
      <c r="F128" s="68">
        <v>24.7</v>
      </c>
      <c r="G128" s="68">
        <v>192.6</v>
      </c>
      <c r="H128" s="68">
        <v>0.14000000000000001</v>
      </c>
      <c r="I128" s="68">
        <v>0.17</v>
      </c>
      <c r="J128" s="68">
        <v>0.61</v>
      </c>
      <c r="K128" s="68">
        <v>29.1</v>
      </c>
      <c r="L128" s="68">
        <v>146</v>
      </c>
      <c r="M128" s="68">
        <v>46</v>
      </c>
      <c r="N128" s="68">
        <v>188</v>
      </c>
      <c r="O128" s="68">
        <v>1.2</v>
      </c>
      <c r="P128" s="47"/>
    </row>
    <row r="129" spans="1:16" ht="18" x14ac:dyDescent="0.25">
      <c r="A129" s="67" t="s">
        <v>142</v>
      </c>
      <c r="B129" s="67" t="s">
        <v>143</v>
      </c>
      <c r="C129" s="68">
        <v>200</v>
      </c>
      <c r="D129" s="68">
        <v>3.8</v>
      </c>
      <c r="E129" s="68">
        <v>2.9</v>
      </c>
      <c r="F129" s="68">
        <v>11.3</v>
      </c>
      <c r="G129" s="68">
        <v>86</v>
      </c>
      <c r="H129" s="68">
        <v>0.03</v>
      </c>
      <c r="I129" s="68">
        <v>0.13</v>
      </c>
      <c r="J129" s="68">
        <v>0.52</v>
      </c>
      <c r="K129" s="68">
        <v>13.3</v>
      </c>
      <c r="L129" s="68">
        <v>111</v>
      </c>
      <c r="M129" s="68">
        <v>31</v>
      </c>
      <c r="N129" s="68">
        <v>107</v>
      </c>
      <c r="O129" s="68">
        <v>1.07</v>
      </c>
      <c r="P129" s="47"/>
    </row>
    <row r="130" spans="1:16" ht="18" x14ac:dyDescent="0.25">
      <c r="A130" s="67" t="s">
        <v>32</v>
      </c>
      <c r="B130" s="67" t="s">
        <v>52</v>
      </c>
      <c r="C130" s="68">
        <v>30</v>
      </c>
      <c r="D130" s="68">
        <v>2.2999999999999998</v>
      </c>
      <c r="E130" s="68">
        <v>0.2</v>
      </c>
      <c r="F130" s="68">
        <v>15.4</v>
      </c>
      <c r="G130" s="68">
        <v>70.3</v>
      </c>
      <c r="H130" s="68">
        <v>0.12</v>
      </c>
      <c r="I130" s="68">
        <v>0.09</v>
      </c>
      <c r="J130" s="68">
        <v>0.06</v>
      </c>
      <c r="K130" s="68">
        <v>0</v>
      </c>
      <c r="L130" s="68">
        <v>37.5</v>
      </c>
      <c r="M130" s="68">
        <v>12.3</v>
      </c>
      <c r="N130" s="68">
        <v>38.700000000000003</v>
      </c>
      <c r="O130" s="68">
        <v>1.08</v>
      </c>
      <c r="P130" s="47"/>
    </row>
    <row r="131" spans="1:16" ht="18" x14ac:dyDescent="0.25">
      <c r="A131" s="94" t="s">
        <v>29</v>
      </c>
      <c r="B131" s="94"/>
      <c r="C131" s="23"/>
      <c r="D131" s="24">
        <f t="shared" ref="D131:O137" si="7">SUM(D127:D130)</f>
        <v>16.400000000000002</v>
      </c>
      <c r="E131" s="24">
        <f t="shared" si="7"/>
        <v>15.1</v>
      </c>
      <c r="F131" s="24">
        <f t="shared" si="7"/>
        <v>51.4</v>
      </c>
      <c r="G131" s="24">
        <f t="shared" si="7"/>
        <v>402.7</v>
      </c>
      <c r="H131" s="24">
        <f t="shared" si="7"/>
        <v>0.30000000000000004</v>
      </c>
      <c r="I131" s="24">
        <f t="shared" si="7"/>
        <v>0.44000000000000006</v>
      </c>
      <c r="J131" s="24">
        <f t="shared" si="7"/>
        <v>1.3</v>
      </c>
      <c r="K131" s="24">
        <f t="shared" si="7"/>
        <v>81.399999999999991</v>
      </c>
      <c r="L131" s="24">
        <f t="shared" si="7"/>
        <v>426.5</v>
      </c>
      <c r="M131" s="24">
        <f t="shared" si="7"/>
        <v>94.6</v>
      </c>
      <c r="N131" s="24">
        <f t="shared" si="7"/>
        <v>408.7</v>
      </c>
      <c r="O131" s="24">
        <f t="shared" si="7"/>
        <v>3.5</v>
      </c>
      <c r="P131" s="45"/>
    </row>
    <row r="132" spans="1:16" ht="18" x14ac:dyDescent="0.25">
      <c r="A132" s="95" t="s">
        <v>30</v>
      </c>
      <c r="B132" s="95"/>
      <c r="C132" s="95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0"/>
    </row>
    <row r="133" spans="1:16" ht="18" x14ac:dyDescent="0.25">
      <c r="A133" s="67" t="s">
        <v>145</v>
      </c>
      <c r="B133" s="70" t="s">
        <v>95</v>
      </c>
      <c r="C133" s="68">
        <v>90</v>
      </c>
      <c r="D133" s="68">
        <v>10</v>
      </c>
      <c r="E133" s="68">
        <v>5.2</v>
      </c>
      <c r="F133" s="68">
        <v>4.3</v>
      </c>
      <c r="G133" s="68">
        <v>113.8</v>
      </c>
      <c r="H133" s="68">
        <v>0.04</v>
      </c>
      <c r="I133" s="68">
        <v>0.05</v>
      </c>
      <c r="J133" s="68">
        <v>0.02</v>
      </c>
      <c r="K133" s="68">
        <v>257.39999999999998</v>
      </c>
      <c r="L133" s="68">
        <v>20.7</v>
      </c>
      <c r="M133" s="68">
        <v>49.5</v>
      </c>
      <c r="N133" s="68">
        <v>100.8</v>
      </c>
      <c r="O133" s="68">
        <v>0.9</v>
      </c>
      <c r="P133" s="47"/>
    </row>
    <row r="134" spans="1:16" ht="18" x14ac:dyDescent="0.25">
      <c r="A134" s="67" t="s">
        <v>146</v>
      </c>
      <c r="B134" s="70" t="s">
        <v>31</v>
      </c>
      <c r="C134" s="68">
        <v>150</v>
      </c>
      <c r="D134" s="68">
        <v>5.2</v>
      </c>
      <c r="E134" s="68">
        <v>7.3</v>
      </c>
      <c r="F134" s="68">
        <v>36</v>
      </c>
      <c r="G134" s="68">
        <v>233.7</v>
      </c>
      <c r="H134" s="68">
        <v>0.21</v>
      </c>
      <c r="I134" s="68">
        <v>0.12</v>
      </c>
      <c r="J134" s="68">
        <v>0</v>
      </c>
      <c r="K134" s="68">
        <v>19.2</v>
      </c>
      <c r="L134" s="68">
        <v>15</v>
      </c>
      <c r="M134" s="68">
        <v>120</v>
      </c>
      <c r="N134" s="68">
        <v>181</v>
      </c>
      <c r="O134" s="68">
        <v>4.04</v>
      </c>
      <c r="P134" s="47"/>
    </row>
    <row r="135" spans="1:16" ht="18" x14ac:dyDescent="0.25">
      <c r="A135" s="67" t="s">
        <v>56</v>
      </c>
      <c r="B135" s="67" t="s">
        <v>57</v>
      </c>
      <c r="C135" s="68">
        <v>200</v>
      </c>
      <c r="D135" s="68">
        <v>0.5</v>
      </c>
      <c r="E135" s="68">
        <v>0</v>
      </c>
      <c r="F135" s="68">
        <v>19.8</v>
      </c>
      <c r="G135" s="68">
        <v>81</v>
      </c>
      <c r="H135" s="68">
        <v>0</v>
      </c>
      <c r="I135" s="68">
        <v>0</v>
      </c>
      <c r="J135" s="68">
        <v>0.02</v>
      </c>
      <c r="K135" s="68">
        <v>15</v>
      </c>
      <c r="L135" s="68">
        <v>50</v>
      </c>
      <c r="M135" s="68">
        <v>2.1</v>
      </c>
      <c r="N135" s="68">
        <v>4.3</v>
      </c>
      <c r="O135" s="68">
        <v>0.09</v>
      </c>
      <c r="P135" s="44"/>
    </row>
    <row r="136" spans="1:16" ht="18" x14ac:dyDescent="0.25">
      <c r="A136" s="67" t="s">
        <v>32</v>
      </c>
      <c r="B136" s="67" t="s">
        <v>52</v>
      </c>
      <c r="C136" s="68">
        <v>60</v>
      </c>
      <c r="D136" s="68">
        <v>2.2999999999999998</v>
      </c>
      <c r="E136" s="68">
        <v>0.2</v>
      </c>
      <c r="F136" s="68">
        <v>15.4</v>
      </c>
      <c r="G136" s="68">
        <v>70.3</v>
      </c>
      <c r="H136" s="68">
        <v>0.12</v>
      </c>
      <c r="I136" s="68">
        <v>0.09</v>
      </c>
      <c r="J136" s="68">
        <v>0.06</v>
      </c>
      <c r="K136" s="68">
        <v>0</v>
      </c>
      <c r="L136" s="68">
        <v>37.5</v>
      </c>
      <c r="M136" s="68">
        <v>12.3</v>
      </c>
      <c r="N136" s="68">
        <v>38.700000000000003</v>
      </c>
      <c r="O136" s="68">
        <v>1.08</v>
      </c>
      <c r="P136" s="47"/>
    </row>
    <row r="137" spans="1:16" ht="18" x14ac:dyDescent="0.25">
      <c r="A137" s="94" t="s">
        <v>33</v>
      </c>
      <c r="B137" s="94"/>
      <c r="C137" s="23"/>
      <c r="D137" s="28">
        <f t="shared" si="7"/>
        <v>18</v>
      </c>
      <c r="E137" s="28">
        <f t="shared" si="7"/>
        <v>12.7</v>
      </c>
      <c r="F137" s="28">
        <f t="shared" si="7"/>
        <v>75.5</v>
      </c>
      <c r="G137" s="28">
        <f t="shared" si="7"/>
        <v>498.8</v>
      </c>
      <c r="H137" s="28">
        <f t="shared" si="7"/>
        <v>0.37</v>
      </c>
      <c r="I137" s="28">
        <f t="shared" si="7"/>
        <v>0.26</v>
      </c>
      <c r="J137" s="28">
        <f t="shared" si="7"/>
        <v>0.1</v>
      </c>
      <c r="K137" s="28">
        <f t="shared" si="7"/>
        <v>291.59999999999997</v>
      </c>
      <c r="L137" s="28">
        <f t="shared" si="7"/>
        <v>123.2</v>
      </c>
      <c r="M137" s="28">
        <f t="shared" si="7"/>
        <v>183.9</v>
      </c>
      <c r="N137" s="28">
        <f t="shared" si="7"/>
        <v>324.8</v>
      </c>
      <c r="O137" s="28">
        <f t="shared" si="7"/>
        <v>6.11</v>
      </c>
      <c r="P137" s="62"/>
    </row>
    <row r="138" spans="1:16" ht="18" x14ac:dyDescent="0.25">
      <c r="A138" s="96" t="s">
        <v>36</v>
      </c>
      <c r="B138" s="96"/>
      <c r="C138" s="12"/>
      <c r="D138" s="43">
        <f t="shared" ref="D138:O138" si="8">D137+D131</f>
        <v>34.400000000000006</v>
      </c>
      <c r="E138" s="43">
        <f t="shared" si="8"/>
        <v>27.799999999999997</v>
      </c>
      <c r="F138" s="43">
        <f t="shared" si="8"/>
        <v>126.9</v>
      </c>
      <c r="G138" s="43">
        <f t="shared" si="8"/>
        <v>901.5</v>
      </c>
      <c r="H138" s="43">
        <f t="shared" si="8"/>
        <v>0.67</v>
      </c>
      <c r="I138" s="43">
        <f t="shared" si="8"/>
        <v>0.70000000000000007</v>
      </c>
      <c r="J138" s="43">
        <f t="shared" si="8"/>
        <v>1.4000000000000001</v>
      </c>
      <c r="K138" s="43">
        <f t="shared" si="8"/>
        <v>372.99999999999994</v>
      </c>
      <c r="L138" s="43">
        <f t="shared" si="8"/>
        <v>549.70000000000005</v>
      </c>
      <c r="M138" s="43">
        <f t="shared" si="8"/>
        <v>278.5</v>
      </c>
      <c r="N138" s="43">
        <f t="shared" si="8"/>
        <v>733.5</v>
      </c>
      <c r="O138" s="43">
        <f t="shared" si="8"/>
        <v>9.61</v>
      </c>
      <c r="P138" s="63"/>
    </row>
    <row r="139" spans="1:16" ht="18" x14ac:dyDescent="0.25">
      <c r="A139" s="6"/>
      <c r="B139" s="6"/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20.25" x14ac:dyDescent="0.25">
      <c r="A140" s="36" t="s">
        <v>37</v>
      </c>
      <c r="B140" s="37"/>
      <c r="C140" s="12"/>
      <c r="D140" s="33"/>
      <c r="E140" s="87" t="s">
        <v>221</v>
      </c>
      <c r="F140" s="86"/>
      <c r="G140" s="86"/>
      <c r="H140" s="86"/>
      <c r="I140" s="86"/>
      <c r="J140" s="85"/>
      <c r="K140" s="85"/>
      <c r="L140" s="85"/>
      <c r="M140" s="85"/>
      <c r="N140" s="85"/>
      <c r="O140" s="85"/>
      <c r="P140" s="85"/>
    </row>
    <row r="141" spans="1:16" ht="20.25" x14ac:dyDescent="0.25">
      <c r="A141" s="36" t="s">
        <v>38</v>
      </c>
      <c r="B141" s="37"/>
      <c r="C141" s="12"/>
      <c r="D141" s="33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</row>
    <row r="142" spans="1:16" ht="20.25" x14ac:dyDescent="0.25">
      <c r="A142" s="36" t="s">
        <v>40</v>
      </c>
      <c r="B142" s="37"/>
      <c r="C142" s="12"/>
      <c r="D142" s="33"/>
      <c r="E142" s="87" t="s">
        <v>222</v>
      </c>
      <c r="F142" s="86"/>
      <c r="G142" s="86"/>
      <c r="H142" s="85"/>
      <c r="I142" s="85"/>
      <c r="J142" s="85"/>
      <c r="K142" s="85"/>
      <c r="L142" s="85"/>
      <c r="M142" s="85"/>
      <c r="N142" s="85"/>
      <c r="O142" s="85"/>
      <c r="P142" s="85"/>
    </row>
    <row r="143" spans="1:16" ht="18" x14ac:dyDescent="0.25">
      <c r="A143" s="4"/>
      <c r="B143" s="4"/>
      <c r="C143" s="3"/>
      <c r="D143" s="33"/>
      <c r="E143" s="38"/>
      <c r="F143" s="39"/>
      <c r="G143" s="39"/>
      <c r="H143" s="39"/>
      <c r="I143" s="39"/>
      <c r="J143" s="33"/>
      <c r="K143" s="33"/>
      <c r="L143" s="33"/>
      <c r="M143" s="33"/>
      <c r="N143" s="33"/>
      <c r="O143" s="33"/>
      <c r="P143" s="33"/>
    </row>
    <row r="144" spans="1:16" ht="18" x14ac:dyDescent="0.25">
      <c r="A144" s="4"/>
      <c r="B144" s="4"/>
      <c r="C144" s="3"/>
      <c r="D144" s="33"/>
      <c r="E144" s="38"/>
      <c r="F144" s="39"/>
      <c r="G144" s="39"/>
      <c r="H144" s="39"/>
      <c r="I144" s="39"/>
      <c r="J144" s="33"/>
      <c r="K144" s="33"/>
      <c r="L144" s="33"/>
      <c r="M144" s="33"/>
      <c r="N144" s="33"/>
      <c r="O144" s="33"/>
      <c r="P144" s="33"/>
    </row>
    <row r="145" spans="1:16" ht="18" x14ac:dyDescent="0.25">
      <c r="A145" s="4"/>
      <c r="B145" s="4"/>
      <c r="C145" s="3"/>
      <c r="D145" s="33"/>
      <c r="E145" s="38"/>
      <c r="F145" s="39"/>
      <c r="G145" s="39"/>
      <c r="H145" s="39"/>
      <c r="I145" s="39"/>
      <c r="J145" s="33"/>
      <c r="K145" s="33"/>
      <c r="L145" s="33"/>
      <c r="M145" s="33"/>
      <c r="N145" s="33"/>
      <c r="O145" s="33"/>
      <c r="P145" s="33"/>
    </row>
    <row r="146" spans="1:16" ht="18" x14ac:dyDescent="0.25">
      <c r="A146" s="4"/>
      <c r="B146" s="4"/>
      <c r="C146" s="3"/>
      <c r="D146" s="33"/>
      <c r="E146" s="38"/>
      <c r="F146" s="39"/>
      <c r="G146" s="39"/>
      <c r="H146" s="39"/>
      <c r="I146" s="39"/>
      <c r="J146" s="33"/>
      <c r="K146" s="33"/>
      <c r="L146" s="33"/>
      <c r="M146" s="33"/>
      <c r="N146" s="33"/>
      <c r="O146" s="33"/>
      <c r="P146" s="33"/>
    </row>
    <row r="147" spans="1:16" ht="18" x14ac:dyDescent="0.25">
      <c r="A147" s="4"/>
      <c r="B147" s="4"/>
      <c r="C147" s="3"/>
      <c r="D147" s="33"/>
      <c r="E147" s="38"/>
      <c r="F147" s="39"/>
      <c r="G147" s="39"/>
      <c r="H147" s="39"/>
      <c r="I147" s="39"/>
      <c r="J147" s="33"/>
      <c r="K147" s="33"/>
      <c r="L147" s="33"/>
      <c r="M147" s="33"/>
      <c r="N147" s="33"/>
      <c r="O147" s="33"/>
      <c r="P147" s="33"/>
    </row>
    <row r="148" spans="1:16" ht="18" x14ac:dyDescent="0.25">
      <c r="A148" s="4"/>
      <c r="B148" s="4"/>
      <c r="C148" s="3"/>
      <c r="D148" s="33"/>
      <c r="E148" s="38"/>
      <c r="F148" s="39"/>
      <c r="G148" s="39"/>
      <c r="H148" s="39"/>
      <c r="I148" s="39"/>
      <c r="J148" s="33"/>
      <c r="K148" s="33"/>
      <c r="L148" s="33"/>
      <c r="M148" s="33"/>
      <c r="N148" s="33"/>
      <c r="O148" s="33"/>
      <c r="P148" s="33"/>
    </row>
    <row r="149" spans="1:16" ht="15.6" customHeight="1" x14ac:dyDescent="0.25">
      <c r="A149" s="118"/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</row>
    <row r="150" spans="1:16" ht="12.6" customHeight="1" x14ac:dyDescent="0.25">
      <c r="A150" s="118"/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</row>
    <row r="151" spans="1:16" ht="15.6" customHeight="1" x14ac:dyDescent="0.25">
      <c r="A151" s="110" t="s">
        <v>218</v>
      </c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</row>
    <row r="152" spans="1:16" ht="6.6" customHeight="1" x14ac:dyDescent="0.25">
      <c r="A152" s="110"/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</row>
    <row r="153" spans="1:16" ht="21" x14ac:dyDescent="0.25">
      <c r="A153" s="98" t="s">
        <v>1</v>
      </c>
      <c r="B153" s="98"/>
      <c r="C153" s="89"/>
      <c r="D153" s="89"/>
      <c r="E153" s="89"/>
      <c r="F153" s="89"/>
      <c r="G153" s="89"/>
      <c r="H153" s="98" t="s">
        <v>1</v>
      </c>
      <c r="I153" s="111"/>
      <c r="J153" s="111"/>
      <c r="K153" s="111"/>
      <c r="L153" s="111"/>
      <c r="M153" s="111"/>
      <c r="N153" s="111"/>
      <c r="O153" s="111"/>
      <c r="P153" s="111"/>
    </row>
    <row r="154" spans="1:16" ht="20.25" x14ac:dyDescent="0.25">
      <c r="A154" s="98" t="s">
        <v>215</v>
      </c>
      <c r="B154" s="98"/>
      <c r="C154" s="89"/>
      <c r="D154" s="89"/>
      <c r="E154" s="89"/>
      <c r="F154" s="89"/>
      <c r="G154" s="89"/>
      <c r="H154" s="98" t="s">
        <v>219</v>
      </c>
      <c r="I154" s="98"/>
      <c r="J154" s="98"/>
      <c r="K154" s="98"/>
      <c r="L154" s="98"/>
      <c r="M154" s="98"/>
      <c r="N154" s="98"/>
      <c r="O154" s="98"/>
      <c r="P154" s="98"/>
    </row>
    <row r="155" spans="1:16" ht="20.25" x14ac:dyDescent="0.3">
      <c r="A155" s="88" t="s">
        <v>4</v>
      </c>
      <c r="B155" s="88"/>
      <c r="C155" s="83"/>
      <c r="D155" s="88"/>
      <c r="E155" s="88"/>
      <c r="F155" s="88"/>
      <c r="G155" s="88"/>
      <c r="H155" s="99" t="s">
        <v>220</v>
      </c>
      <c r="I155" s="99"/>
      <c r="J155" s="99"/>
      <c r="K155" s="99"/>
      <c r="L155" s="99"/>
      <c r="M155" s="99"/>
      <c r="N155" s="99"/>
      <c r="O155" s="99"/>
      <c r="P155" s="99"/>
    </row>
    <row r="156" spans="1:16" ht="21" x14ac:dyDescent="0.35">
      <c r="A156" s="88" t="s">
        <v>6</v>
      </c>
      <c r="B156" s="88"/>
      <c r="C156" s="83"/>
      <c r="D156" s="88"/>
      <c r="E156" s="88"/>
      <c r="F156" s="88"/>
      <c r="G156" s="88"/>
      <c r="H156" s="99" t="s">
        <v>6</v>
      </c>
      <c r="I156" s="100"/>
      <c r="J156" s="84"/>
      <c r="K156" s="88"/>
      <c r="L156" s="88"/>
      <c r="M156" s="88"/>
      <c r="N156" s="88"/>
      <c r="O156" s="88"/>
      <c r="P156" s="88"/>
    </row>
    <row r="157" spans="1:16" ht="25.5" x14ac:dyDescent="0.35">
      <c r="A157" s="101" t="s">
        <v>87</v>
      </c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</row>
    <row r="158" spans="1:16" ht="20.25" x14ac:dyDescent="0.3">
      <c r="A158" s="97" t="s">
        <v>83</v>
      </c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</row>
    <row r="159" spans="1:16" ht="20.25" x14ac:dyDescent="0.3">
      <c r="A159" s="9"/>
      <c r="B159" s="9"/>
      <c r="C159" s="9"/>
      <c r="D159" s="9"/>
      <c r="E159" s="9"/>
      <c r="F159" s="9" t="s">
        <v>187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1:16" ht="18" x14ac:dyDescent="0.25">
      <c r="A160" s="102"/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</row>
    <row r="161" spans="1:16" ht="18" customHeight="1" x14ac:dyDescent="0.25">
      <c r="A161" s="10" t="s">
        <v>76</v>
      </c>
      <c r="B161" s="103" t="s">
        <v>8</v>
      </c>
      <c r="C161" s="103" t="s">
        <v>9</v>
      </c>
      <c r="D161" s="105" t="s">
        <v>10</v>
      </c>
      <c r="E161" s="106"/>
      <c r="F161" s="107"/>
      <c r="G161" s="103" t="s">
        <v>11</v>
      </c>
      <c r="H161" s="105" t="s">
        <v>12</v>
      </c>
      <c r="I161" s="106"/>
      <c r="J161" s="106"/>
      <c r="K161" s="106"/>
      <c r="L161" s="105" t="s">
        <v>13</v>
      </c>
      <c r="M161" s="106"/>
      <c r="N161" s="106"/>
      <c r="O161" s="107"/>
      <c r="P161" s="108" t="s">
        <v>14</v>
      </c>
    </row>
    <row r="162" spans="1:16" ht="18" x14ac:dyDescent="0.25">
      <c r="A162" s="12" t="s">
        <v>15</v>
      </c>
      <c r="B162" s="104"/>
      <c r="C162" s="104"/>
      <c r="D162" s="12" t="s">
        <v>16</v>
      </c>
      <c r="E162" s="12" t="s">
        <v>17</v>
      </c>
      <c r="F162" s="12" t="s">
        <v>18</v>
      </c>
      <c r="G162" s="104"/>
      <c r="H162" s="12" t="s">
        <v>19</v>
      </c>
      <c r="I162" s="12" t="s">
        <v>20</v>
      </c>
      <c r="J162" s="12" t="s">
        <v>21</v>
      </c>
      <c r="K162" s="12" t="s">
        <v>22</v>
      </c>
      <c r="L162" s="12" t="s">
        <v>23</v>
      </c>
      <c r="M162" s="12" t="s">
        <v>24</v>
      </c>
      <c r="N162" s="12" t="s">
        <v>25</v>
      </c>
      <c r="O162" s="12" t="s">
        <v>26</v>
      </c>
      <c r="P162" s="109"/>
    </row>
    <row r="163" spans="1:16" ht="18" x14ac:dyDescent="0.25">
      <c r="A163" s="90" t="s">
        <v>58</v>
      </c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</row>
    <row r="164" spans="1:16" ht="18" x14ac:dyDescent="0.25">
      <c r="A164" s="92" t="s">
        <v>28</v>
      </c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</row>
    <row r="165" spans="1:16" ht="18" x14ac:dyDescent="0.25">
      <c r="A165" s="67" t="s">
        <v>103</v>
      </c>
      <c r="B165" s="67" t="s">
        <v>104</v>
      </c>
      <c r="C165" s="68">
        <v>35</v>
      </c>
      <c r="D165" s="68">
        <v>3.5</v>
      </c>
      <c r="E165" s="68">
        <v>4.4000000000000004</v>
      </c>
      <c r="F165" s="68">
        <v>0</v>
      </c>
      <c r="G165" s="68">
        <v>53.8</v>
      </c>
      <c r="H165" s="68">
        <v>0.01</v>
      </c>
      <c r="I165" s="68">
        <v>0.05</v>
      </c>
      <c r="J165" s="68">
        <v>0.11</v>
      </c>
      <c r="K165" s="68">
        <v>39</v>
      </c>
      <c r="L165" s="68">
        <v>132</v>
      </c>
      <c r="M165" s="68">
        <v>5.3</v>
      </c>
      <c r="N165" s="68">
        <v>75</v>
      </c>
      <c r="O165" s="68">
        <v>0.15</v>
      </c>
      <c r="P165" s="47"/>
    </row>
    <row r="166" spans="1:16" ht="18" x14ac:dyDescent="0.25">
      <c r="A166" s="67" t="s">
        <v>147</v>
      </c>
      <c r="B166" s="67" t="s">
        <v>148</v>
      </c>
      <c r="C166" s="68">
        <v>200</v>
      </c>
      <c r="D166" s="68">
        <v>8.3000000000000007</v>
      </c>
      <c r="E166" s="68">
        <v>10.1</v>
      </c>
      <c r="F166" s="68">
        <v>37.6</v>
      </c>
      <c r="G166" s="68">
        <v>274.89999999999998</v>
      </c>
      <c r="H166" s="68">
        <v>0.18</v>
      </c>
      <c r="I166" s="68">
        <v>0.15</v>
      </c>
      <c r="J166" s="68">
        <v>0.54</v>
      </c>
      <c r="K166" s="68">
        <v>41.6</v>
      </c>
      <c r="L166" s="68">
        <v>143</v>
      </c>
      <c r="M166" s="68">
        <v>49</v>
      </c>
      <c r="N166" s="68">
        <v>186</v>
      </c>
      <c r="O166" s="68">
        <v>1.32</v>
      </c>
      <c r="P166" s="47"/>
    </row>
    <row r="167" spans="1:16" ht="18" x14ac:dyDescent="0.25">
      <c r="A167" s="67" t="s">
        <v>70</v>
      </c>
      <c r="B167" s="67" t="s">
        <v>116</v>
      </c>
      <c r="C167" s="68">
        <v>200</v>
      </c>
      <c r="D167" s="68">
        <v>1.6</v>
      </c>
      <c r="E167" s="68">
        <v>1.1000000000000001</v>
      </c>
      <c r="F167" s="68">
        <v>8.6999999999999993</v>
      </c>
      <c r="G167" s="68">
        <v>50.9</v>
      </c>
      <c r="H167" s="68">
        <v>0.01</v>
      </c>
      <c r="I167" s="68">
        <v>7.0000000000000007E-2</v>
      </c>
      <c r="J167" s="68">
        <v>0.3</v>
      </c>
      <c r="K167" s="68">
        <v>6.9</v>
      </c>
      <c r="L167" s="68">
        <v>57</v>
      </c>
      <c r="M167" s="68">
        <v>9.9</v>
      </c>
      <c r="N167" s="68">
        <v>46</v>
      </c>
      <c r="O167" s="68">
        <v>0.77</v>
      </c>
      <c r="P167" s="47"/>
    </row>
    <row r="168" spans="1:16" ht="18" x14ac:dyDescent="0.25">
      <c r="A168" s="67" t="s">
        <v>32</v>
      </c>
      <c r="B168" s="67" t="s">
        <v>52</v>
      </c>
      <c r="C168" s="68">
        <v>30</v>
      </c>
      <c r="D168" s="68">
        <v>2.2999999999999998</v>
      </c>
      <c r="E168" s="68">
        <v>0.2</v>
      </c>
      <c r="F168" s="68">
        <v>15.4</v>
      </c>
      <c r="G168" s="68">
        <v>70.3</v>
      </c>
      <c r="H168" s="68">
        <v>0.12</v>
      </c>
      <c r="I168" s="68">
        <v>0.09</v>
      </c>
      <c r="J168" s="68">
        <v>0.06</v>
      </c>
      <c r="K168" s="68">
        <v>0</v>
      </c>
      <c r="L168" s="68">
        <v>37.5</v>
      </c>
      <c r="M168" s="68">
        <v>12.3</v>
      </c>
      <c r="N168" s="68">
        <v>38.700000000000003</v>
      </c>
      <c r="O168" s="68">
        <v>1.08</v>
      </c>
      <c r="P168" s="47"/>
    </row>
    <row r="169" spans="1:16" ht="18" x14ac:dyDescent="0.25">
      <c r="A169" s="94" t="s">
        <v>29</v>
      </c>
      <c r="B169" s="94"/>
      <c r="C169" s="23"/>
      <c r="D169" s="24">
        <f>SUM(D165:D168)</f>
        <v>15.7</v>
      </c>
      <c r="E169" s="24">
        <f t="shared" ref="E169:O169" si="9">SUM(E165:E168)</f>
        <v>15.799999999999999</v>
      </c>
      <c r="F169" s="24">
        <f t="shared" si="9"/>
        <v>61.699999999999996</v>
      </c>
      <c r="G169" s="24">
        <f t="shared" si="9"/>
        <v>449.9</v>
      </c>
      <c r="H169" s="24">
        <f t="shared" si="9"/>
        <v>0.32</v>
      </c>
      <c r="I169" s="24">
        <f t="shared" si="9"/>
        <v>0.36</v>
      </c>
      <c r="J169" s="24">
        <f t="shared" si="9"/>
        <v>1.01</v>
      </c>
      <c r="K169" s="24">
        <f t="shared" si="9"/>
        <v>87.5</v>
      </c>
      <c r="L169" s="24">
        <f t="shared" si="9"/>
        <v>369.5</v>
      </c>
      <c r="M169" s="24">
        <f t="shared" si="9"/>
        <v>76.5</v>
      </c>
      <c r="N169" s="24">
        <f t="shared" si="9"/>
        <v>345.7</v>
      </c>
      <c r="O169" s="24">
        <f t="shared" si="9"/>
        <v>3.3200000000000003</v>
      </c>
      <c r="P169" s="24"/>
    </row>
    <row r="170" spans="1:16" ht="18" x14ac:dyDescent="0.25">
      <c r="A170" s="95" t="s">
        <v>30</v>
      </c>
      <c r="B170" s="95"/>
      <c r="C170" s="95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0"/>
    </row>
    <row r="171" spans="1:16" ht="18" x14ac:dyDescent="0.25">
      <c r="A171" s="67" t="s">
        <v>53</v>
      </c>
      <c r="B171" s="67" t="s">
        <v>75</v>
      </c>
      <c r="C171" s="68">
        <v>60</v>
      </c>
      <c r="D171" s="68">
        <v>10.5</v>
      </c>
      <c r="E171" s="68">
        <v>3.1</v>
      </c>
      <c r="F171" s="68">
        <v>8.1</v>
      </c>
      <c r="G171" s="68">
        <v>101.1</v>
      </c>
      <c r="H171" s="68">
        <v>0.04</v>
      </c>
      <c r="I171" s="68">
        <v>0.05</v>
      </c>
      <c r="J171" s="68">
        <v>0.4</v>
      </c>
      <c r="K171" s="68">
        <v>3.8</v>
      </c>
      <c r="L171" s="68">
        <v>17.600000000000001</v>
      </c>
      <c r="M171" s="68">
        <v>38.4</v>
      </c>
      <c r="N171" s="68">
        <v>86.4</v>
      </c>
      <c r="O171" s="68">
        <v>0.8</v>
      </c>
      <c r="P171" s="47"/>
    </row>
    <row r="172" spans="1:16" ht="18" x14ac:dyDescent="0.25">
      <c r="A172" s="67" t="s">
        <v>54</v>
      </c>
      <c r="B172" s="67" t="s">
        <v>55</v>
      </c>
      <c r="C172" s="68">
        <v>150</v>
      </c>
      <c r="D172" s="68">
        <v>3.2</v>
      </c>
      <c r="E172" s="68">
        <v>5.3</v>
      </c>
      <c r="F172" s="68">
        <v>19.8</v>
      </c>
      <c r="G172" s="68">
        <v>139.4</v>
      </c>
      <c r="H172" s="68">
        <v>0.12</v>
      </c>
      <c r="I172" s="68">
        <v>0.11</v>
      </c>
      <c r="J172" s="68">
        <v>10.199999999999999</v>
      </c>
      <c r="K172" s="68">
        <v>23.8</v>
      </c>
      <c r="L172" s="68">
        <v>39</v>
      </c>
      <c r="M172" s="68">
        <v>28</v>
      </c>
      <c r="N172" s="68">
        <v>84</v>
      </c>
      <c r="O172" s="68">
        <v>1.03</v>
      </c>
      <c r="P172" s="47"/>
    </row>
    <row r="173" spans="1:16" ht="18" x14ac:dyDescent="0.25">
      <c r="A173" s="67" t="s">
        <v>99</v>
      </c>
      <c r="B173" s="67" t="s">
        <v>81</v>
      </c>
      <c r="C173" s="68">
        <v>20</v>
      </c>
      <c r="D173" s="68">
        <v>0.7</v>
      </c>
      <c r="E173" s="68">
        <v>1.5</v>
      </c>
      <c r="F173" s="68">
        <v>1.9</v>
      </c>
      <c r="G173" s="68">
        <v>23.8</v>
      </c>
      <c r="H173" s="68">
        <v>8.0000000000000002E-3</v>
      </c>
      <c r="I173" s="68">
        <v>2.5999999999999999E-2</v>
      </c>
      <c r="J173" s="68">
        <v>0.1</v>
      </c>
      <c r="K173" s="68">
        <v>6.96</v>
      </c>
      <c r="L173" s="68">
        <v>22</v>
      </c>
      <c r="M173" s="68">
        <v>2.6</v>
      </c>
      <c r="N173" s="68">
        <v>17.399999999999999</v>
      </c>
      <c r="O173" s="68">
        <v>3.7999999999999999E-2</v>
      </c>
      <c r="P173" s="47"/>
    </row>
    <row r="174" spans="1:16" ht="18" x14ac:dyDescent="0.25">
      <c r="A174" s="71" t="s">
        <v>56</v>
      </c>
      <c r="B174" s="71" t="s">
        <v>57</v>
      </c>
      <c r="C174" s="72">
        <v>200</v>
      </c>
      <c r="D174" s="72">
        <v>0.5</v>
      </c>
      <c r="E174" s="72">
        <v>0</v>
      </c>
      <c r="F174" s="72">
        <v>19.8</v>
      </c>
      <c r="G174" s="72">
        <v>81</v>
      </c>
      <c r="H174" s="72">
        <v>0</v>
      </c>
      <c r="I174" s="72">
        <v>0</v>
      </c>
      <c r="J174" s="72">
        <v>0.02</v>
      </c>
      <c r="K174" s="72">
        <v>15</v>
      </c>
      <c r="L174" s="72">
        <v>50</v>
      </c>
      <c r="M174" s="72">
        <v>2.1</v>
      </c>
      <c r="N174" s="72">
        <v>4.3</v>
      </c>
      <c r="O174" s="72">
        <v>0.09</v>
      </c>
      <c r="P174" s="47"/>
    </row>
    <row r="175" spans="1:16" ht="18" x14ac:dyDescent="0.25">
      <c r="A175" s="67" t="s">
        <v>32</v>
      </c>
      <c r="B175" s="67" t="s">
        <v>52</v>
      </c>
      <c r="C175" s="68">
        <v>60</v>
      </c>
      <c r="D175" s="68">
        <v>3.4</v>
      </c>
      <c r="E175" s="68">
        <v>0.4</v>
      </c>
      <c r="F175" s="68">
        <v>25.7</v>
      </c>
      <c r="G175" s="68">
        <v>127.3</v>
      </c>
      <c r="H175" s="68">
        <v>0.2</v>
      </c>
      <c r="I175" s="68">
        <v>0.02</v>
      </c>
      <c r="J175" s="68">
        <v>0.1</v>
      </c>
      <c r="K175" s="68">
        <v>0</v>
      </c>
      <c r="L175" s="68">
        <v>62.5</v>
      </c>
      <c r="M175" s="68">
        <v>20.5</v>
      </c>
      <c r="N175" s="68">
        <v>64.5</v>
      </c>
      <c r="O175" s="68">
        <v>1.8</v>
      </c>
      <c r="P175" s="47"/>
    </row>
    <row r="176" spans="1:16" ht="18" x14ac:dyDescent="0.25">
      <c r="A176" s="94" t="s">
        <v>33</v>
      </c>
      <c r="B176" s="94"/>
      <c r="C176" s="23"/>
      <c r="D176" s="28">
        <f t="shared" ref="D176:O176" si="10">SUM(D171:D175)</f>
        <v>18.299999999999997</v>
      </c>
      <c r="E176" s="28">
        <f t="shared" si="10"/>
        <v>10.3</v>
      </c>
      <c r="F176" s="28">
        <f t="shared" si="10"/>
        <v>75.3</v>
      </c>
      <c r="G176" s="28">
        <f t="shared" si="10"/>
        <v>472.6</v>
      </c>
      <c r="H176" s="28">
        <f t="shared" si="10"/>
        <v>0.36799999999999999</v>
      </c>
      <c r="I176" s="28">
        <f t="shared" si="10"/>
        <v>0.20599999999999999</v>
      </c>
      <c r="J176" s="28">
        <f t="shared" si="10"/>
        <v>10.819999999999999</v>
      </c>
      <c r="K176" s="28">
        <f t="shared" si="10"/>
        <v>49.56</v>
      </c>
      <c r="L176" s="28">
        <f t="shared" si="10"/>
        <v>191.1</v>
      </c>
      <c r="M176" s="28">
        <f t="shared" si="10"/>
        <v>91.6</v>
      </c>
      <c r="N176" s="28">
        <f t="shared" si="10"/>
        <v>256.60000000000002</v>
      </c>
      <c r="O176" s="28">
        <f t="shared" si="10"/>
        <v>3.758</v>
      </c>
      <c r="P176" s="62"/>
    </row>
    <row r="177" spans="1:16" ht="18" x14ac:dyDescent="0.25">
      <c r="A177" s="96" t="s">
        <v>36</v>
      </c>
      <c r="B177" s="96"/>
      <c r="C177" s="12"/>
      <c r="D177" s="43">
        <f t="shared" ref="D177:O177" si="11">D176+D169</f>
        <v>34</v>
      </c>
      <c r="E177" s="43">
        <f t="shared" si="11"/>
        <v>26.1</v>
      </c>
      <c r="F177" s="43">
        <f t="shared" si="11"/>
        <v>137</v>
      </c>
      <c r="G177" s="43">
        <f t="shared" si="11"/>
        <v>922.5</v>
      </c>
      <c r="H177" s="43">
        <f t="shared" si="11"/>
        <v>0.68799999999999994</v>
      </c>
      <c r="I177" s="43">
        <f t="shared" si="11"/>
        <v>0.56599999999999995</v>
      </c>
      <c r="J177" s="43">
        <f t="shared" si="11"/>
        <v>11.829999999999998</v>
      </c>
      <c r="K177" s="43">
        <f t="shared" si="11"/>
        <v>137.06</v>
      </c>
      <c r="L177" s="43">
        <f t="shared" si="11"/>
        <v>560.6</v>
      </c>
      <c r="M177" s="43">
        <f t="shared" si="11"/>
        <v>168.1</v>
      </c>
      <c r="N177" s="43">
        <f t="shared" si="11"/>
        <v>602.29999999999995</v>
      </c>
      <c r="O177" s="43">
        <f t="shared" si="11"/>
        <v>7.0780000000000003</v>
      </c>
      <c r="P177" s="63"/>
    </row>
    <row r="178" spans="1:16" ht="18" x14ac:dyDescent="0.25">
      <c r="A178" s="14"/>
      <c r="B178" s="15"/>
      <c r="C178" s="12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</row>
    <row r="179" spans="1:16" ht="20.25" x14ac:dyDescent="0.25">
      <c r="A179" s="36" t="s">
        <v>37</v>
      </c>
      <c r="B179" s="37"/>
      <c r="C179" s="12"/>
      <c r="D179" s="33"/>
      <c r="E179" s="87" t="s">
        <v>221</v>
      </c>
      <c r="F179" s="86"/>
      <c r="G179" s="86"/>
      <c r="H179" s="86"/>
      <c r="I179" s="86"/>
      <c r="J179" s="85"/>
      <c r="K179" s="85"/>
      <c r="L179" s="85"/>
      <c r="M179" s="85"/>
      <c r="N179" s="85"/>
      <c r="O179" s="85"/>
      <c r="P179" s="85"/>
    </row>
    <row r="180" spans="1:16" ht="20.25" x14ac:dyDescent="0.25">
      <c r="A180" s="36" t="s">
        <v>38</v>
      </c>
      <c r="B180" s="37"/>
      <c r="C180" s="12"/>
      <c r="D180" s="33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</row>
    <row r="181" spans="1:16" ht="19.5" customHeight="1" x14ac:dyDescent="0.25">
      <c r="A181" s="36" t="s">
        <v>40</v>
      </c>
      <c r="B181" s="37"/>
      <c r="C181" s="12"/>
      <c r="D181" s="33"/>
      <c r="E181" s="87" t="s">
        <v>222</v>
      </c>
      <c r="F181" s="86"/>
      <c r="G181" s="86"/>
      <c r="H181" s="85"/>
      <c r="I181" s="85"/>
      <c r="J181" s="85"/>
      <c r="K181" s="85"/>
      <c r="L181" s="85"/>
      <c r="M181" s="85"/>
      <c r="N181" s="85"/>
      <c r="O181" s="85"/>
      <c r="P181" s="85"/>
    </row>
    <row r="182" spans="1:16" ht="23.45" customHeight="1" x14ac:dyDescent="0.25">
      <c r="A182" s="36" t="s">
        <v>41</v>
      </c>
      <c r="B182" s="37"/>
      <c r="C182" s="12"/>
      <c r="D182" s="33"/>
      <c r="E182" s="38"/>
      <c r="F182" s="39"/>
      <c r="G182" s="39"/>
      <c r="H182" s="39"/>
      <c r="I182" s="39"/>
      <c r="J182" s="33"/>
      <c r="K182" s="33"/>
      <c r="L182" s="33"/>
      <c r="M182" s="33"/>
      <c r="N182" s="33"/>
      <c r="O182" s="33"/>
      <c r="P182" s="33"/>
    </row>
    <row r="183" spans="1:16" ht="23.45" customHeight="1" x14ac:dyDescent="0.25">
      <c r="A183" s="4"/>
      <c r="B183" s="4"/>
      <c r="C183" s="3"/>
      <c r="D183" s="33"/>
      <c r="E183" s="38"/>
      <c r="F183" s="39"/>
      <c r="G183" s="39"/>
      <c r="H183" s="39"/>
      <c r="I183" s="39"/>
      <c r="J183" s="33"/>
      <c r="K183" s="33"/>
      <c r="L183" s="33"/>
      <c r="M183" s="33"/>
      <c r="N183" s="33"/>
      <c r="O183" s="33"/>
      <c r="P183" s="33"/>
    </row>
    <row r="184" spans="1:16" ht="23.45" customHeight="1" x14ac:dyDescent="0.25">
      <c r="A184" s="4"/>
      <c r="B184" s="4"/>
      <c r="C184" s="3"/>
      <c r="D184" s="33"/>
      <c r="E184" s="38"/>
      <c r="F184" s="39"/>
      <c r="G184" s="39"/>
      <c r="H184" s="39"/>
      <c r="I184" s="39"/>
      <c r="J184" s="33"/>
      <c r="K184" s="33"/>
      <c r="L184" s="33"/>
      <c r="M184" s="33"/>
      <c r="N184" s="33"/>
      <c r="O184" s="33"/>
      <c r="P184" s="33"/>
    </row>
    <row r="185" spans="1:16" ht="23.45" customHeight="1" x14ac:dyDescent="0.25">
      <c r="A185" s="4"/>
      <c r="B185" s="4"/>
      <c r="C185" s="3"/>
      <c r="D185" s="33"/>
      <c r="E185" s="38"/>
      <c r="F185" s="39"/>
      <c r="G185" s="39"/>
      <c r="H185" s="39"/>
      <c r="I185" s="39"/>
      <c r="J185" s="33"/>
      <c r="K185" s="33"/>
      <c r="L185" s="33"/>
      <c r="M185" s="33"/>
      <c r="N185" s="33"/>
      <c r="O185" s="33"/>
      <c r="P185" s="33"/>
    </row>
    <row r="186" spans="1:16" ht="15.6" customHeight="1" x14ac:dyDescent="0.25">
      <c r="A186" s="110" t="s">
        <v>218</v>
      </c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</row>
    <row r="187" spans="1:16" ht="6.6" customHeight="1" x14ac:dyDescent="0.25">
      <c r="A187" s="110"/>
      <c r="B187" s="110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</row>
    <row r="188" spans="1:16" ht="21" x14ac:dyDescent="0.25">
      <c r="A188" s="98" t="s">
        <v>1</v>
      </c>
      <c r="B188" s="98"/>
      <c r="C188" s="89"/>
      <c r="D188" s="89"/>
      <c r="E188" s="89"/>
      <c r="F188" s="89"/>
      <c r="G188" s="89"/>
      <c r="H188" s="98" t="s">
        <v>1</v>
      </c>
      <c r="I188" s="111"/>
      <c r="J188" s="111"/>
      <c r="K188" s="111"/>
      <c r="L188" s="111"/>
      <c r="M188" s="111"/>
      <c r="N188" s="111"/>
      <c r="O188" s="111"/>
      <c r="P188" s="111"/>
    </row>
    <row r="189" spans="1:16" ht="20.25" x14ac:dyDescent="0.25">
      <c r="A189" s="98" t="s">
        <v>215</v>
      </c>
      <c r="B189" s="98"/>
      <c r="C189" s="89"/>
      <c r="D189" s="89"/>
      <c r="E189" s="89"/>
      <c r="F189" s="89"/>
      <c r="G189" s="89"/>
      <c r="H189" s="98" t="s">
        <v>219</v>
      </c>
      <c r="I189" s="98"/>
      <c r="J189" s="98"/>
      <c r="K189" s="98"/>
      <c r="L189" s="98"/>
      <c r="M189" s="98"/>
      <c r="N189" s="98"/>
      <c r="O189" s="98"/>
      <c r="P189" s="98"/>
    </row>
    <row r="190" spans="1:16" ht="20.25" x14ac:dyDescent="0.3">
      <c r="A190" s="88" t="s">
        <v>4</v>
      </c>
      <c r="B190" s="88"/>
      <c r="C190" s="83"/>
      <c r="D190" s="88"/>
      <c r="E190" s="88"/>
      <c r="F190" s="88"/>
      <c r="G190" s="88"/>
      <c r="H190" s="99" t="s">
        <v>220</v>
      </c>
      <c r="I190" s="99"/>
      <c r="J190" s="99"/>
      <c r="K190" s="99"/>
      <c r="L190" s="99"/>
      <c r="M190" s="99"/>
      <c r="N190" s="99"/>
      <c r="O190" s="99"/>
      <c r="P190" s="99"/>
    </row>
    <row r="191" spans="1:16" ht="21" x14ac:dyDescent="0.35">
      <c r="A191" s="88" t="s">
        <v>6</v>
      </c>
      <c r="B191" s="88"/>
      <c r="C191" s="83"/>
      <c r="D191" s="88"/>
      <c r="E191" s="88"/>
      <c r="F191" s="88"/>
      <c r="G191" s="88"/>
      <c r="H191" s="99" t="s">
        <v>6</v>
      </c>
      <c r="I191" s="100"/>
      <c r="J191" s="84"/>
      <c r="K191" s="88"/>
      <c r="L191" s="88"/>
      <c r="M191" s="88"/>
      <c r="N191" s="88"/>
      <c r="O191" s="88"/>
      <c r="P191" s="88"/>
    </row>
    <row r="192" spans="1:16" ht="26.1" customHeight="1" x14ac:dyDescent="0.35">
      <c r="A192" s="101" t="s">
        <v>87</v>
      </c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</row>
    <row r="193" spans="1:16" ht="26.1" customHeight="1" x14ac:dyDescent="0.3">
      <c r="A193" s="97" t="s">
        <v>83</v>
      </c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</row>
    <row r="194" spans="1:16" ht="26.1" customHeight="1" x14ac:dyDescent="0.3">
      <c r="A194" s="9"/>
      <c r="B194" s="9"/>
      <c r="C194" s="9"/>
      <c r="D194" s="9"/>
      <c r="E194" s="9"/>
      <c r="F194" s="9" t="s">
        <v>187</v>
      </c>
      <c r="G194" s="9"/>
      <c r="H194" s="9"/>
      <c r="I194" s="9"/>
      <c r="J194" s="9"/>
      <c r="K194" s="9"/>
      <c r="L194" s="9"/>
      <c r="M194" s="9"/>
      <c r="N194" s="9"/>
      <c r="O194" s="9"/>
      <c r="P194" s="9"/>
    </row>
    <row r="195" spans="1:16" ht="15" customHeight="1" x14ac:dyDescent="0.25">
      <c r="A195" s="102"/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</row>
    <row r="196" spans="1:16" ht="26.1" customHeight="1" x14ac:dyDescent="0.25">
      <c r="A196" s="10" t="s">
        <v>59</v>
      </c>
      <c r="B196" s="103" t="s">
        <v>8</v>
      </c>
      <c r="C196" s="103" t="s">
        <v>9</v>
      </c>
      <c r="D196" s="105" t="s">
        <v>10</v>
      </c>
      <c r="E196" s="106"/>
      <c r="F196" s="107"/>
      <c r="G196" s="103" t="s">
        <v>11</v>
      </c>
      <c r="H196" s="105" t="s">
        <v>12</v>
      </c>
      <c r="I196" s="106"/>
      <c r="J196" s="106"/>
      <c r="K196" s="106"/>
      <c r="L196" s="105" t="s">
        <v>13</v>
      </c>
      <c r="M196" s="106"/>
      <c r="N196" s="106"/>
      <c r="O196" s="107"/>
      <c r="P196" s="108" t="s">
        <v>14</v>
      </c>
    </row>
    <row r="197" spans="1:16" ht="26.1" customHeight="1" x14ac:dyDescent="0.25">
      <c r="A197" s="12" t="s">
        <v>15</v>
      </c>
      <c r="B197" s="104"/>
      <c r="C197" s="104"/>
      <c r="D197" s="12" t="s">
        <v>16</v>
      </c>
      <c r="E197" s="12" t="s">
        <v>17</v>
      </c>
      <c r="F197" s="12" t="s">
        <v>18</v>
      </c>
      <c r="G197" s="104"/>
      <c r="H197" s="12" t="s">
        <v>19</v>
      </c>
      <c r="I197" s="12" t="s">
        <v>20</v>
      </c>
      <c r="J197" s="12" t="s">
        <v>21</v>
      </c>
      <c r="K197" s="12" t="s">
        <v>22</v>
      </c>
      <c r="L197" s="12" t="s">
        <v>23</v>
      </c>
      <c r="M197" s="12" t="s">
        <v>24</v>
      </c>
      <c r="N197" s="12" t="s">
        <v>25</v>
      </c>
      <c r="O197" s="12" t="s">
        <v>26</v>
      </c>
      <c r="P197" s="109"/>
    </row>
    <row r="198" spans="1:16" ht="26.1" customHeight="1" x14ac:dyDescent="0.25">
      <c r="A198" s="90" t="s">
        <v>97</v>
      </c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</row>
    <row r="199" spans="1:16" ht="17.45" customHeight="1" x14ac:dyDescent="0.25">
      <c r="A199" s="92" t="s">
        <v>28</v>
      </c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</row>
    <row r="200" spans="1:16" ht="18" x14ac:dyDescent="0.25">
      <c r="A200" s="67" t="s">
        <v>155</v>
      </c>
      <c r="B200" s="67" t="s">
        <v>50</v>
      </c>
      <c r="C200" s="68">
        <v>200</v>
      </c>
      <c r="D200" s="68">
        <v>3.5</v>
      </c>
      <c r="E200" s="68">
        <v>4.7</v>
      </c>
      <c r="F200" s="68">
        <v>18</v>
      </c>
      <c r="G200" s="68">
        <v>147.1</v>
      </c>
      <c r="H200" s="68">
        <v>0.06</v>
      </c>
      <c r="I200" s="68">
        <v>0.8</v>
      </c>
      <c r="J200" s="68">
        <v>0.28000000000000003</v>
      </c>
      <c r="K200" s="68">
        <v>20.7</v>
      </c>
      <c r="L200" s="68">
        <v>78.5</v>
      </c>
      <c r="M200" s="68">
        <v>16.5</v>
      </c>
      <c r="N200" s="68">
        <v>111</v>
      </c>
      <c r="O200" s="68">
        <v>0.43</v>
      </c>
      <c r="P200" s="47"/>
    </row>
    <row r="201" spans="1:16" ht="18" x14ac:dyDescent="0.25">
      <c r="A201" s="67" t="s">
        <v>142</v>
      </c>
      <c r="B201" s="67" t="s">
        <v>143</v>
      </c>
      <c r="C201" s="68">
        <v>200</v>
      </c>
      <c r="D201" s="68">
        <v>3.7</v>
      </c>
      <c r="E201" s="68">
        <v>2.9</v>
      </c>
      <c r="F201" s="68">
        <v>11.3</v>
      </c>
      <c r="G201" s="68">
        <v>86</v>
      </c>
      <c r="H201" s="68">
        <v>0.03</v>
      </c>
      <c r="I201" s="68">
        <v>0.13</v>
      </c>
      <c r="J201" s="68">
        <v>0.52</v>
      </c>
      <c r="K201" s="68">
        <v>13.3</v>
      </c>
      <c r="L201" s="68">
        <v>111</v>
      </c>
      <c r="M201" s="68">
        <v>31</v>
      </c>
      <c r="N201" s="68">
        <v>107</v>
      </c>
      <c r="O201" s="68">
        <v>1.07</v>
      </c>
      <c r="P201" s="47"/>
    </row>
    <row r="202" spans="1:16" ht="18" x14ac:dyDescent="0.25">
      <c r="A202" s="67" t="s">
        <v>32</v>
      </c>
      <c r="B202" s="67" t="s">
        <v>200</v>
      </c>
      <c r="C202" s="68">
        <v>150</v>
      </c>
      <c r="D202" s="68">
        <v>0.9</v>
      </c>
      <c r="E202" s="68">
        <v>0.3</v>
      </c>
      <c r="F202" s="68">
        <v>11.1</v>
      </c>
      <c r="G202" s="68">
        <v>52.5</v>
      </c>
      <c r="H202" s="68">
        <v>0</v>
      </c>
      <c r="I202" s="68">
        <v>0</v>
      </c>
      <c r="J202" s="68">
        <v>9.8000000000000007</v>
      </c>
      <c r="K202" s="68">
        <v>0</v>
      </c>
      <c r="L202" s="68">
        <v>20.100000000000001</v>
      </c>
      <c r="M202" s="68">
        <v>15.5</v>
      </c>
      <c r="N202" s="68">
        <v>17.100000000000001</v>
      </c>
      <c r="O202" s="68">
        <v>1</v>
      </c>
      <c r="P202" s="47"/>
    </row>
    <row r="203" spans="1:16" ht="18" x14ac:dyDescent="0.25">
      <c r="A203" s="67" t="s">
        <v>32</v>
      </c>
      <c r="B203" s="67" t="s">
        <v>52</v>
      </c>
      <c r="C203" s="68">
        <v>30</v>
      </c>
      <c r="D203" s="68">
        <v>2.2999999999999998</v>
      </c>
      <c r="E203" s="68">
        <v>0.2</v>
      </c>
      <c r="F203" s="68">
        <v>15.4</v>
      </c>
      <c r="G203" s="68">
        <v>70.3</v>
      </c>
      <c r="H203" s="68">
        <v>0.12</v>
      </c>
      <c r="I203" s="68">
        <v>0.09</v>
      </c>
      <c r="J203" s="68">
        <v>0.06</v>
      </c>
      <c r="K203" s="68">
        <v>0</v>
      </c>
      <c r="L203" s="68">
        <v>37.5</v>
      </c>
      <c r="M203" s="68">
        <v>12.3</v>
      </c>
      <c r="N203" s="68">
        <v>38.700000000000003</v>
      </c>
      <c r="O203" s="68">
        <v>1.08</v>
      </c>
      <c r="P203" s="47"/>
    </row>
    <row r="204" spans="1:16" ht="18" x14ac:dyDescent="0.25">
      <c r="A204" s="67"/>
      <c r="B204" s="67" t="s">
        <v>29</v>
      </c>
      <c r="C204" s="68"/>
      <c r="D204" s="68">
        <f>SUM(D200:D203)</f>
        <v>10.399999999999999</v>
      </c>
      <c r="E204" s="68">
        <f t="shared" ref="E204:O204" si="12">SUM(E200:E203)</f>
        <v>8.1</v>
      </c>
      <c r="F204" s="68">
        <f t="shared" si="12"/>
        <v>55.8</v>
      </c>
      <c r="G204" s="68">
        <f t="shared" si="12"/>
        <v>355.90000000000003</v>
      </c>
      <c r="H204" s="68">
        <f t="shared" si="12"/>
        <v>0.21</v>
      </c>
      <c r="I204" s="68">
        <f t="shared" si="12"/>
        <v>1.02</v>
      </c>
      <c r="J204" s="68">
        <f t="shared" si="12"/>
        <v>10.660000000000002</v>
      </c>
      <c r="K204" s="68">
        <f t="shared" si="12"/>
        <v>34</v>
      </c>
      <c r="L204" s="68">
        <f t="shared" si="12"/>
        <v>247.1</v>
      </c>
      <c r="M204" s="68">
        <f t="shared" si="12"/>
        <v>75.3</v>
      </c>
      <c r="N204" s="68">
        <f t="shared" si="12"/>
        <v>273.8</v>
      </c>
      <c r="O204" s="68">
        <f t="shared" si="12"/>
        <v>3.58</v>
      </c>
      <c r="P204" s="68"/>
    </row>
    <row r="205" spans="1:16" ht="18" x14ac:dyDescent="0.25">
      <c r="A205" s="95" t="s">
        <v>30</v>
      </c>
      <c r="B205" s="95"/>
      <c r="C205" s="95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0"/>
    </row>
    <row r="206" spans="1:16" ht="18" x14ac:dyDescent="0.25">
      <c r="A206" s="67" t="s">
        <v>158</v>
      </c>
      <c r="B206" s="67" t="s">
        <v>159</v>
      </c>
      <c r="C206" s="68">
        <v>80</v>
      </c>
      <c r="D206" s="68">
        <v>12</v>
      </c>
      <c r="E206" s="68">
        <v>12.4</v>
      </c>
      <c r="F206" s="68">
        <v>1.9</v>
      </c>
      <c r="G206" s="68">
        <v>167.5</v>
      </c>
      <c r="H206" s="68">
        <v>0.03</v>
      </c>
      <c r="I206" s="68">
        <v>0.1</v>
      </c>
      <c r="J206" s="68">
        <v>0.36</v>
      </c>
      <c r="K206" s="68">
        <v>85.7</v>
      </c>
      <c r="L206" s="68">
        <v>24</v>
      </c>
      <c r="M206" s="68">
        <v>16</v>
      </c>
      <c r="N206" s="68">
        <v>121</v>
      </c>
      <c r="O206" s="68">
        <v>1.62</v>
      </c>
      <c r="P206" s="47"/>
    </row>
    <row r="207" spans="1:16" ht="18" x14ac:dyDescent="0.25">
      <c r="A207" s="67" t="s">
        <v>123</v>
      </c>
      <c r="B207" s="67" t="s">
        <v>124</v>
      </c>
      <c r="C207" s="68">
        <v>150</v>
      </c>
      <c r="D207" s="68">
        <v>3.7</v>
      </c>
      <c r="E207" s="68">
        <v>4.8</v>
      </c>
      <c r="F207" s="68">
        <v>36.5</v>
      </c>
      <c r="G207" s="68">
        <v>203.5</v>
      </c>
      <c r="H207" s="68">
        <v>0.03</v>
      </c>
      <c r="I207" s="68">
        <v>0.03</v>
      </c>
      <c r="J207" s="68">
        <v>0</v>
      </c>
      <c r="K207" s="68">
        <v>18.399999999999999</v>
      </c>
      <c r="L207" s="68">
        <v>6.9</v>
      </c>
      <c r="M207" s="68">
        <v>24</v>
      </c>
      <c r="N207" s="68">
        <v>73</v>
      </c>
      <c r="O207" s="68">
        <v>0.49</v>
      </c>
      <c r="P207" s="47"/>
    </row>
    <row r="208" spans="1:16" ht="18" x14ac:dyDescent="0.25">
      <c r="A208" s="67" t="s">
        <v>160</v>
      </c>
      <c r="B208" s="67" t="s">
        <v>161</v>
      </c>
      <c r="C208" s="68">
        <v>200</v>
      </c>
      <c r="D208" s="68">
        <v>0.5</v>
      </c>
      <c r="E208" s="68">
        <v>0.2</v>
      </c>
      <c r="F208" s="68">
        <v>19.5</v>
      </c>
      <c r="G208" s="68">
        <v>81.3</v>
      </c>
      <c r="H208" s="68">
        <v>0</v>
      </c>
      <c r="I208" s="68">
        <v>0.02</v>
      </c>
      <c r="J208" s="68">
        <v>0.3</v>
      </c>
      <c r="K208" s="68">
        <v>1.5</v>
      </c>
      <c r="L208" s="68">
        <v>18</v>
      </c>
      <c r="M208" s="68">
        <v>22</v>
      </c>
      <c r="N208" s="68">
        <v>18</v>
      </c>
      <c r="O208" s="68">
        <v>0.67</v>
      </c>
      <c r="P208" s="47"/>
    </row>
    <row r="209" spans="1:16" ht="18" x14ac:dyDescent="0.25">
      <c r="A209" s="67" t="s">
        <v>32</v>
      </c>
      <c r="B209" s="67" t="s">
        <v>52</v>
      </c>
      <c r="C209" s="68">
        <v>60</v>
      </c>
      <c r="D209" s="68">
        <v>3.4</v>
      </c>
      <c r="E209" s="68">
        <v>0.4</v>
      </c>
      <c r="F209" s="68">
        <v>22.1</v>
      </c>
      <c r="G209" s="68">
        <v>105.5</v>
      </c>
      <c r="H209" s="68">
        <v>0.18</v>
      </c>
      <c r="I209" s="68">
        <v>0.14000000000000001</v>
      </c>
      <c r="J209" s="68">
        <v>0.09</v>
      </c>
      <c r="K209" s="68">
        <v>0</v>
      </c>
      <c r="L209" s="68">
        <v>56.25</v>
      </c>
      <c r="M209" s="68">
        <v>18.45</v>
      </c>
      <c r="N209" s="68">
        <v>58.05</v>
      </c>
      <c r="O209" s="68">
        <v>1.62</v>
      </c>
      <c r="P209" s="47"/>
    </row>
    <row r="210" spans="1:16" ht="15.6" customHeight="1" x14ac:dyDescent="0.25">
      <c r="A210" s="94" t="s">
        <v>33</v>
      </c>
      <c r="B210" s="94"/>
      <c r="C210" s="23"/>
      <c r="D210" s="28">
        <f t="shared" ref="D210:O210" si="13">SUM(D206:D209)</f>
        <v>19.599999999999998</v>
      </c>
      <c r="E210" s="28">
        <f t="shared" si="13"/>
        <v>17.799999999999997</v>
      </c>
      <c r="F210" s="28">
        <f t="shared" si="13"/>
        <v>80</v>
      </c>
      <c r="G210" s="28">
        <f t="shared" si="13"/>
        <v>557.79999999999995</v>
      </c>
      <c r="H210" s="28">
        <f t="shared" si="13"/>
        <v>0.24</v>
      </c>
      <c r="I210" s="28">
        <f t="shared" si="13"/>
        <v>0.29000000000000004</v>
      </c>
      <c r="J210" s="28">
        <f t="shared" si="13"/>
        <v>0.74999999999999989</v>
      </c>
      <c r="K210" s="28">
        <f t="shared" si="13"/>
        <v>105.6</v>
      </c>
      <c r="L210" s="28">
        <f t="shared" si="13"/>
        <v>105.15</v>
      </c>
      <c r="M210" s="28">
        <f t="shared" si="13"/>
        <v>80.45</v>
      </c>
      <c r="N210" s="28">
        <f t="shared" si="13"/>
        <v>270.05</v>
      </c>
      <c r="O210" s="28">
        <f t="shared" si="13"/>
        <v>4.4000000000000004</v>
      </c>
      <c r="P210" s="62"/>
    </row>
    <row r="211" spans="1:16" ht="15.6" customHeight="1" x14ac:dyDescent="0.25">
      <c r="A211" s="96" t="s">
        <v>36</v>
      </c>
      <c r="B211" s="96"/>
      <c r="C211" s="12"/>
      <c r="D211" s="43">
        <f t="shared" ref="D211:O211" si="14">D210+D204</f>
        <v>29.999999999999996</v>
      </c>
      <c r="E211" s="43">
        <f t="shared" si="14"/>
        <v>25.9</v>
      </c>
      <c r="F211" s="43">
        <f t="shared" si="14"/>
        <v>135.80000000000001</v>
      </c>
      <c r="G211" s="43">
        <f t="shared" si="14"/>
        <v>913.7</v>
      </c>
      <c r="H211" s="43">
        <f t="shared" si="14"/>
        <v>0.44999999999999996</v>
      </c>
      <c r="I211" s="43">
        <f t="shared" si="14"/>
        <v>1.31</v>
      </c>
      <c r="J211" s="43">
        <f t="shared" si="14"/>
        <v>11.410000000000002</v>
      </c>
      <c r="K211" s="43">
        <f t="shared" si="14"/>
        <v>139.6</v>
      </c>
      <c r="L211" s="43">
        <f t="shared" si="14"/>
        <v>352.25</v>
      </c>
      <c r="M211" s="43">
        <f t="shared" si="14"/>
        <v>155.75</v>
      </c>
      <c r="N211" s="43">
        <f t="shared" si="14"/>
        <v>543.85</v>
      </c>
      <c r="O211" s="43">
        <f t="shared" si="14"/>
        <v>7.98</v>
      </c>
      <c r="P211" s="63"/>
    </row>
    <row r="212" spans="1:16" ht="18" x14ac:dyDescent="0.25">
      <c r="A212" s="14"/>
      <c r="B212" s="15"/>
      <c r="C212" s="1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</row>
    <row r="213" spans="1:16" ht="20.25" x14ac:dyDescent="0.25">
      <c r="A213" s="36" t="s">
        <v>37</v>
      </c>
      <c r="B213" s="37"/>
      <c r="C213" s="12"/>
      <c r="D213" s="33"/>
      <c r="E213" s="87" t="s">
        <v>221</v>
      </c>
      <c r="F213" s="86"/>
      <c r="G213" s="86"/>
      <c r="H213" s="86"/>
      <c r="I213" s="86"/>
      <c r="J213" s="85"/>
      <c r="K213" s="85"/>
      <c r="L213" s="85"/>
      <c r="M213" s="85"/>
      <c r="N213" s="85"/>
      <c r="O213" s="85"/>
      <c r="P213" s="85"/>
    </row>
    <row r="214" spans="1:16" ht="18" customHeight="1" x14ac:dyDescent="0.25">
      <c r="A214" s="36" t="s">
        <v>38</v>
      </c>
      <c r="B214" s="37"/>
      <c r="C214" s="12"/>
      <c r="D214" s="33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</row>
    <row r="215" spans="1:16" ht="20.25" x14ac:dyDescent="0.25">
      <c r="A215" s="36" t="s">
        <v>40</v>
      </c>
      <c r="B215" s="37"/>
      <c r="C215" s="12"/>
      <c r="D215" s="33"/>
      <c r="E215" s="87" t="s">
        <v>222</v>
      </c>
      <c r="F215" s="86"/>
      <c r="G215" s="86"/>
      <c r="H215" s="85"/>
      <c r="I215" s="85"/>
      <c r="J215" s="85"/>
      <c r="K215" s="85"/>
      <c r="L215" s="85"/>
      <c r="M215" s="85"/>
      <c r="N215" s="85"/>
      <c r="O215" s="85"/>
      <c r="P215" s="85"/>
    </row>
    <row r="216" spans="1:16" ht="18" x14ac:dyDescent="0.25">
      <c r="A216" s="36" t="s">
        <v>41</v>
      </c>
      <c r="B216" s="37"/>
      <c r="C216" s="12"/>
      <c r="D216" s="33"/>
      <c r="E216" s="38"/>
      <c r="F216" s="39"/>
      <c r="G216" s="39"/>
      <c r="H216" s="39"/>
      <c r="I216" s="39"/>
      <c r="J216" s="33"/>
      <c r="K216" s="33"/>
      <c r="L216" s="33"/>
      <c r="M216" s="33"/>
      <c r="N216" s="33"/>
      <c r="O216" s="33"/>
      <c r="P216" s="33"/>
    </row>
    <row r="217" spans="1:16" ht="18" x14ac:dyDescent="0.25">
      <c r="A217" s="4"/>
      <c r="B217" s="4"/>
      <c r="C217" s="3"/>
      <c r="D217" s="33"/>
      <c r="E217" s="38"/>
      <c r="F217" s="39"/>
      <c r="G217" s="39"/>
      <c r="H217" s="39"/>
      <c r="I217" s="39"/>
      <c r="J217" s="33"/>
      <c r="K217" s="33"/>
      <c r="L217" s="33"/>
      <c r="M217" s="33"/>
      <c r="N217" s="33"/>
      <c r="O217" s="33"/>
      <c r="P217" s="33"/>
    </row>
    <row r="218" spans="1:16" ht="18" x14ac:dyDescent="0.25">
      <c r="A218" s="4"/>
      <c r="B218" s="4"/>
      <c r="C218" s="3"/>
      <c r="D218" s="33"/>
      <c r="E218" s="38"/>
      <c r="F218" s="39"/>
      <c r="G218" s="39"/>
      <c r="H218" s="39"/>
      <c r="I218" s="39"/>
      <c r="J218" s="33"/>
      <c r="K218" s="33"/>
      <c r="L218" s="33"/>
      <c r="M218" s="33"/>
      <c r="N218" s="33"/>
      <c r="O218" s="33"/>
      <c r="P218" s="33"/>
    </row>
    <row r="219" spans="1:16" ht="18" x14ac:dyDescent="0.25">
      <c r="A219" s="4"/>
      <c r="B219" s="4"/>
      <c r="C219" s="3"/>
      <c r="D219" s="33"/>
      <c r="E219" s="38"/>
      <c r="F219" s="39"/>
      <c r="G219" s="39"/>
      <c r="H219" s="39"/>
      <c r="I219" s="39"/>
      <c r="J219" s="33"/>
      <c r="K219" s="33"/>
      <c r="L219" s="33"/>
      <c r="M219" s="33"/>
      <c r="N219" s="33"/>
      <c r="O219" s="33"/>
      <c r="P219" s="33"/>
    </row>
    <row r="220" spans="1:16" ht="26.45" customHeight="1" x14ac:dyDescent="0.25">
      <c r="A220" s="4"/>
      <c r="B220" s="4"/>
      <c r="C220" s="3"/>
      <c r="D220" s="33"/>
      <c r="E220" s="38"/>
      <c r="F220" s="39"/>
      <c r="G220" s="39"/>
      <c r="H220" s="39"/>
      <c r="I220" s="39"/>
      <c r="J220" s="33"/>
      <c r="K220" s="33"/>
      <c r="L220" s="33"/>
      <c r="M220" s="33"/>
      <c r="N220" s="33"/>
      <c r="O220" s="33"/>
      <c r="P220" s="33"/>
    </row>
    <row r="221" spans="1:16" ht="15.6" customHeight="1" x14ac:dyDescent="0.25">
      <c r="A221" s="110" t="s">
        <v>218</v>
      </c>
      <c r="B221" s="110"/>
      <c r="C221" s="110"/>
      <c r="D221" s="110"/>
      <c r="E221" s="110"/>
      <c r="F221" s="110"/>
      <c r="G221" s="110"/>
      <c r="H221" s="110"/>
      <c r="I221" s="110"/>
      <c r="J221" s="110"/>
      <c r="K221" s="110"/>
      <c r="L221" s="110"/>
      <c r="M221" s="110"/>
      <c r="N221" s="110"/>
      <c r="O221" s="110"/>
      <c r="P221" s="110"/>
    </row>
    <row r="222" spans="1:16" ht="6.6" customHeight="1" x14ac:dyDescent="0.25">
      <c r="A222" s="110"/>
      <c r="B222" s="110"/>
      <c r="C222" s="110"/>
      <c r="D222" s="110"/>
      <c r="E222" s="110"/>
      <c r="F222" s="110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</row>
    <row r="223" spans="1:16" ht="21" x14ac:dyDescent="0.25">
      <c r="A223" s="98" t="s">
        <v>1</v>
      </c>
      <c r="B223" s="98"/>
      <c r="C223" s="89"/>
      <c r="D223" s="89"/>
      <c r="E223" s="89"/>
      <c r="F223" s="89"/>
      <c r="G223" s="89"/>
      <c r="H223" s="98" t="s">
        <v>1</v>
      </c>
      <c r="I223" s="111"/>
      <c r="J223" s="111"/>
      <c r="K223" s="111"/>
      <c r="L223" s="111"/>
      <c r="M223" s="111"/>
      <c r="N223" s="111"/>
      <c r="O223" s="111"/>
      <c r="P223" s="111"/>
    </row>
    <row r="224" spans="1:16" ht="20.25" x14ac:dyDescent="0.25">
      <c r="A224" s="98" t="s">
        <v>215</v>
      </c>
      <c r="B224" s="98"/>
      <c r="C224" s="89"/>
      <c r="D224" s="89"/>
      <c r="E224" s="89"/>
      <c r="F224" s="89"/>
      <c r="G224" s="89"/>
      <c r="H224" s="98" t="s">
        <v>219</v>
      </c>
      <c r="I224" s="98"/>
      <c r="J224" s="98"/>
      <c r="K224" s="98"/>
      <c r="L224" s="98"/>
      <c r="M224" s="98"/>
      <c r="N224" s="98"/>
      <c r="O224" s="98"/>
      <c r="P224" s="98"/>
    </row>
    <row r="225" spans="1:16" ht="20.25" x14ac:dyDescent="0.3">
      <c r="A225" s="88" t="s">
        <v>4</v>
      </c>
      <c r="B225" s="88"/>
      <c r="C225" s="83"/>
      <c r="D225" s="88"/>
      <c r="E225" s="88"/>
      <c r="F225" s="88"/>
      <c r="G225" s="88"/>
      <c r="H225" s="99" t="s">
        <v>220</v>
      </c>
      <c r="I225" s="99"/>
      <c r="J225" s="99"/>
      <c r="K225" s="99"/>
      <c r="L225" s="99"/>
      <c r="M225" s="99"/>
      <c r="N225" s="99"/>
      <c r="O225" s="99"/>
      <c r="P225" s="99"/>
    </row>
    <row r="226" spans="1:16" ht="21" x14ac:dyDescent="0.35">
      <c r="A226" s="88" t="s">
        <v>6</v>
      </c>
      <c r="B226" s="88"/>
      <c r="C226" s="83"/>
      <c r="D226" s="88"/>
      <c r="E226" s="88"/>
      <c r="F226" s="88"/>
      <c r="G226" s="88"/>
      <c r="H226" s="99" t="s">
        <v>6</v>
      </c>
      <c r="I226" s="100"/>
      <c r="J226" s="84"/>
      <c r="K226" s="88"/>
      <c r="L226" s="88"/>
      <c r="M226" s="88"/>
      <c r="N226" s="88"/>
      <c r="O226" s="88"/>
      <c r="P226" s="88"/>
    </row>
    <row r="227" spans="1:16" ht="25.5" x14ac:dyDescent="0.35">
      <c r="A227" s="101" t="s">
        <v>87</v>
      </c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</row>
    <row r="228" spans="1:16" ht="20.25" x14ac:dyDescent="0.3">
      <c r="A228" s="97" t="s">
        <v>83</v>
      </c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</row>
    <row r="229" spans="1:16" ht="20.25" x14ac:dyDescent="0.3">
      <c r="A229" s="9"/>
      <c r="B229" s="9"/>
      <c r="C229" s="9"/>
      <c r="D229" s="9"/>
      <c r="E229" s="9"/>
      <c r="F229" s="9" t="s">
        <v>187</v>
      </c>
      <c r="G229" s="9"/>
      <c r="H229" s="9"/>
      <c r="I229" s="9"/>
      <c r="J229" s="9"/>
      <c r="K229" s="9"/>
      <c r="L229" s="9"/>
      <c r="M229" s="9"/>
      <c r="N229" s="9"/>
      <c r="O229" s="9"/>
      <c r="P229" s="9"/>
    </row>
    <row r="230" spans="1:16" ht="20.25" x14ac:dyDescent="0.3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</row>
    <row r="231" spans="1:16" ht="18" customHeight="1" x14ac:dyDescent="0.25">
      <c r="A231" s="10" t="s">
        <v>61</v>
      </c>
      <c r="B231" s="103" t="s">
        <v>8</v>
      </c>
      <c r="C231" s="103" t="s">
        <v>9</v>
      </c>
      <c r="D231" s="105" t="s">
        <v>10</v>
      </c>
      <c r="E231" s="106"/>
      <c r="F231" s="107"/>
      <c r="G231" s="103" t="s">
        <v>11</v>
      </c>
      <c r="H231" s="105" t="s">
        <v>12</v>
      </c>
      <c r="I231" s="106"/>
      <c r="J231" s="106"/>
      <c r="K231" s="106"/>
      <c r="L231" s="105" t="s">
        <v>13</v>
      </c>
      <c r="M231" s="106"/>
      <c r="N231" s="106"/>
      <c r="O231" s="107"/>
      <c r="P231" s="108" t="s">
        <v>14</v>
      </c>
    </row>
    <row r="232" spans="1:16" ht="18" x14ac:dyDescent="0.25">
      <c r="A232" s="12" t="s">
        <v>15</v>
      </c>
      <c r="B232" s="104"/>
      <c r="C232" s="104"/>
      <c r="D232" s="12" t="s">
        <v>16</v>
      </c>
      <c r="E232" s="12" t="s">
        <v>17</v>
      </c>
      <c r="F232" s="12" t="s">
        <v>18</v>
      </c>
      <c r="G232" s="104"/>
      <c r="H232" s="12" t="s">
        <v>19</v>
      </c>
      <c r="I232" s="12" t="s">
        <v>20</v>
      </c>
      <c r="J232" s="12" t="s">
        <v>21</v>
      </c>
      <c r="K232" s="12" t="s">
        <v>22</v>
      </c>
      <c r="L232" s="12" t="s">
        <v>23</v>
      </c>
      <c r="M232" s="12" t="s">
        <v>24</v>
      </c>
      <c r="N232" s="12" t="s">
        <v>25</v>
      </c>
      <c r="O232" s="12" t="s">
        <v>26</v>
      </c>
      <c r="P232" s="109"/>
    </row>
    <row r="233" spans="1:16" ht="18" x14ac:dyDescent="0.25">
      <c r="A233" s="90" t="s">
        <v>77</v>
      </c>
      <c r="B233" s="91"/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</row>
    <row r="234" spans="1:16" ht="18" x14ac:dyDescent="0.25">
      <c r="A234" s="92" t="s">
        <v>28</v>
      </c>
      <c r="B234" s="93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</row>
    <row r="235" spans="1:16" ht="18" x14ac:dyDescent="0.25">
      <c r="A235" s="67" t="s">
        <v>103</v>
      </c>
      <c r="B235" s="70" t="s">
        <v>104</v>
      </c>
      <c r="C235" s="68">
        <v>25</v>
      </c>
      <c r="D235" s="68">
        <v>3.5</v>
      </c>
      <c r="E235" s="68">
        <v>4.4000000000000004</v>
      </c>
      <c r="F235" s="68">
        <v>0</v>
      </c>
      <c r="G235" s="68">
        <v>53.8</v>
      </c>
      <c r="H235" s="68">
        <v>0.01</v>
      </c>
      <c r="I235" s="68">
        <v>0.05</v>
      </c>
      <c r="J235" s="68">
        <v>0.11</v>
      </c>
      <c r="K235" s="68">
        <v>39</v>
      </c>
      <c r="L235" s="68">
        <v>132</v>
      </c>
      <c r="M235" s="68">
        <v>5.3</v>
      </c>
      <c r="N235" s="68">
        <v>75</v>
      </c>
      <c r="O235" s="68">
        <v>0.15</v>
      </c>
      <c r="P235" s="47"/>
    </row>
    <row r="236" spans="1:16" ht="18" x14ac:dyDescent="0.25">
      <c r="A236" s="67" t="s">
        <v>162</v>
      </c>
      <c r="B236" s="70" t="s">
        <v>163</v>
      </c>
      <c r="C236" s="68">
        <v>200</v>
      </c>
      <c r="D236" s="68">
        <v>5</v>
      </c>
      <c r="E236" s="68">
        <v>6.8</v>
      </c>
      <c r="F236" s="68">
        <v>24.1</v>
      </c>
      <c r="G236" s="68">
        <v>168.9</v>
      </c>
      <c r="H236" s="68">
        <v>7.0000000000000007E-2</v>
      </c>
      <c r="I236" s="68">
        <v>0.12</v>
      </c>
      <c r="J236" s="68">
        <v>0.53</v>
      </c>
      <c r="K236" s="68">
        <v>27.2</v>
      </c>
      <c r="L236" s="68">
        <v>116</v>
      </c>
      <c r="M236" s="68">
        <v>27</v>
      </c>
      <c r="N236" s="68">
        <v>124</v>
      </c>
      <c r="O236" s="68">
        <v>0.53</v>
      </c>
      <c r="P236" s="47"/>
    </row>
    <row r="237" spans="1:16" ht="18" x14ac:dyDescent="0.25">
      <c r="A237" s="67" t="s">
        <v>164</v>
      </c>
      <c r="B237" s="70" t="s">
        <v>165</v>
      </c>
      <c r="C237" s="68">
        <v>200</v>
      </c>
      <c r="D237" s="68">
        <v>4.5999999999999996</v>
      </c>
      <c r="E237" s="68">
        <v>3.8</v>
      </c>
      <c r="F237" s="68">
        <v>12.6</v>
      </c>
      <c r="G237" s="68">
        <v>100.4</v>
      </c>
      <c r="H237" s="68">
        <v>0.04</v>
      </c>
      <c r="I237" s="68">
        <v>0.17</v>
      </c>
      <c r="J237" s="68">
        <v>0.68</v>
      </c>
      <c r="K237" s="68">
        <v>17.3</v>
      </c>
      <c r="L237" s="68">
        <v>143</v>
      </c>
      <c r="M237" s="68">
        <v>34</v>
      </c>
      <c r="N237" s="68">
        <v>130</v>
      </c>
      <c r="O237" s="68">
        <v>1.0900000000000001</v>
      </c>
      <c r="P237" s="47"/>
    </row>
    <row r="238" spans="1:16" ht="18" x14ac:dyDescent="0.25">
      <c r="A238" s="67" t="s">
        <v>32</v>
      </c>
      <c r="B238" s="70" t="s">
        <v>52</v>
      </c>
      <c r="C238" s="68">
        <v>30</v>
      </c>
      <c r="D238" s="68">
        <v>2.2999999999999998</v>
      </c>
      <c r="E238" s="68">
        <v>0.2</v>
      </c>
      <c r="F238" s="68">
        <v>15.4</v>
      </c>
      <c r="G238" s="68">
        <v>70.3</v>
      </c>
      <c r="H238" s="68">
        <v>0.12</v>
      </c>
      <c r="I238" s="68">
        <v>0.09</v>
      </c>
      <c r="J238" s="68">
        <v>0.06</v>
      </c>
      <c r="K238" s="68">
        <v>0</v>
      </c>
      <c r="L238" s="68">
        <v>37.5</v>
      </c>
      <c r="M238" s="68">
        <v>12.3</v>
      </c>
      <c r="N238" s="68">
        <v>38.700000000000003</v>
      </c>
      <c r="O238" s="68">
        <v>1.08</v>
      </c>
      <c r="P238" s="47"/>
    </row>
    <row r="239" spans="1:16" ht="18" x14ac:dyDescent="0.25">
      <c r="A239" s="112" t="s">
        <v>29</v>
      </c>
      <c r="B239" s="119"/>
      <c r="C239" s="73"/>
      <c r="D239" s="68">
        <f t="shared" ref="D239:O239" si="15">SUM(D235:D238)</f>
        <v>15.399999999999999</v>
      </c>
      <c r="E239" s="68">
        <f t="shared" si="15"/>
        <v>15.2</v>
      </c>
      <c r="F239" s="68">
        <f t="shared" si="15"/>
        <v>52.1</v>
      </c>
      <c r="G239" s="68">
        <f t="shared" si="15"/>
        <v>393.40000000000003</v>
      </c>
      <c r="H239" s="68">
        <f t="shared" si="15"/>
        <v>0.24</v>
      </c>
      <c r="I239" s="68">
        <f t="shared" si="15"/>
        <v>0.42999999999999994</v>
      </c>
      <c r="J239" s="68">
        <f t="shared" si="15"/>
        <v>1.3800000000000001</v>
      </c>
      <c r="K239" s="68">
        <f t="shared" si="15"/>
        <v>83.5</v>
      </c>
      <c r="L239" s="68">
        <f t="shared" si="15"/>
        <v>428.5</v>
      </c>
      <c r="M239" s="68">
        <f t="shared" si="15"/>
        <v>78.599999999999994</v>
      </c>
      <c r="N239" s="68">
        <f t="shared" si="15"/>
        <v>367.7</v>
      </c>
      <c r="O239" s="68">
        <f t="shared" si="15"/>
        <v>2.85</v>
      </c>
      <c r="P239" s="45"/>
    </row>
    <row r="240" spans="1:16" ht="18" x14ac:dyDescent="0.25">
      <c r="A240" s="95" t="s">
        <v>30</v>
      </c>
      <c r="B240" s="95"/>
      <c r="C240" s="95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0"/>
    </row>
    <row r="241" spans="1:16" ht="18" x14ac:dyDescent="0.25">
      <c r="A241" s="67" t="s">
        <v>129</v>
      </c>
      <c r="B241" s="67" t="s">
        <v>130</v>
      </c>
      <c r="C241" s="68">
        <v>200</v>
      </c>
      <c r="D241" s="68">
        <v>15.3</v>
      </c>
      <c r="E241" s="68">
        <v>14.7</v>
      </c>
      <c r="F241" s="68">
        <v>42.6</v>
      </c>
      <c r="G241" s="68">
        <v>348.3</v>
      </c>
      <c r="H241" s="68">
        <v>7.0000000000000007E-2</v>
      </c>
      <c r="I241" s="68">
        <v>0.12</v>
      </c>
      <c r="J241" s="68">
        <v>0.72</v>
      </c>
      <c r="K241" s="68">
        <v>262</v>
      </c>
      <c r="L241" s="68">
        <v>20</v>
      </c>
      <c r="M241" s="68">
        <v>44</v>
      </c>
      <c r="N241" s="68">
        <v>193</v>
      </c>
      <c r="O241" s="68">
        <v>2.2000000000000002</v>
      </c>
      <c r="P241" s="47"/>
    </row>
    <row r="242" spans="1:16" ht="18" x14ac:dyDescent="0.25">
      <c r="A242" s="67" t="s">
        <v>138</v>
      </c>
      <c r="B242" s="67" t="s">
        <v>167</v>
      </c>
      <c r="C242" s="68">
        <v>200</v>
      </c>
      <c r="D242" s="68">
        <v>1</v>
      </c>
      <c r="E242" s="68">
        <v>0.1</v>
      </c>
      <c r="F242" s="68">
        <v>15.76</v>
      </c>
      <c r="G242" s="68">
        <v>66.900000000000006</v>
      </c>
      <c r="H242" s="68">
        <v>0.01</v>
      </c>
      <c r="I242" s="68">
        <v>0.03</v>
      </c>
      <c r="J242" s="68">
        <v>0.32</v>
      </c>
      <c r="K242" s="68">
        <v>70</v>
      </c>
      <c r="L242" s="68">
        <v>28</v>
      </c>
      <c r="M242" s="68">
        <v>18</v>
      </c>
      <c r="N242" s="68">
        <v>25</v>
      </c>
      <c r="O242" s="68">
        <v>0.57999999999999996</v>
      </c>
      <c r="P242" s="47"/>
    </row>
    <row r="243" spans="1:16" ht="18" x14ac:dyDescent="0.25">
      <c r="A243" s="67" t="s">
        <v>32</v>
      </c>
      <c r="B243" s="67" t="s">
        <v>52</v>
      </c>
      <c r="C243" s="68">
        <v>60</v>
      </c>
      <c r="D243" s="68">
        <v>3.4</v>
      </c>
      <c r="E243" s="68">
        <v>0.4</v>
      </c>
      <c r="F243" s="68">
        <v>22.1</v>
      </c>
      <c r="G243" s="68">
        <v>105.5</v>
      </c>
      <c r="H243" s="68">
        <v>0.18</v>
      </c>
      <c r="I243" s="68">
        <v>0.14000000000000001</v>
      </c>
      <c r="J243" s="68">
        <v>0.09</v>
      </c>
      <c r="K243" s="68">
        <v>0</v>
      </c>
      <c r="L243" s="68">
        <v>56.25</v>
      </c>
      <c r="M243" s="68">
        <v>18.45</v>
      </c>
      <c r="N243" s="68">
        <v>58.05</v>
      </c>
      <c r="O243" s="68">
        <v>1.62</v>
      </c>
      <c r="P243" s="47"/>
    </row>
    <row r="244" spans="1:16" ht="18" x14ac:dyDescent="0.25">
      <c r="A244" s="120" t="s">
        <v>33</v>
      </c>
      <c r="B244" s="120"/>
      <c r="C244" s="12"/>
      <c r="D244" s="49">
        <f t="shared" ref="D244:O244" si="16">SUM(D241:D243)</f>
        <v>19.7</v>
      </c>
      <c r="E244" s="28">
        <f t="shared" si="16"/>
        <v>15.2</v>
      </c>
      <c r="F244" s="28">
        <f t="shared" si="16"/>
        <v>80.460000000000008</v>
      </c>
      <c r="G244" s="28">
        <f t="shared" si="16"/>
        <v>520.70000000000005</v>
      </c>
      <c r="H244" s="28">
        <f t="shared" si="16"/>
        <v>0.26</v>
      </c>
      <c r="I244" s="28">
        <f t="shared" si="16"/>
        <v>0.29000000000000004</v>
      </c>
      <c r="J244" s="28">
        <f t="shared" si="16"/>
        <v>1.1300000000000001</v>
      </c>
      <c r="K244" s="28">
        <f t="shared" si="16"/>
        <v>332</v>
      </c>
      <c r="L244" s="28">
        <f t="shared" si="16"/>
        <v>104.25</v>
      </c>
      <c r="M244" s="28">
        <f t="shared" si="16"/>
        <v>80.45</v>
      </c>
      <c r="N244" s="28">
        <f t="shared" si="16"/>
        <v>276.05</v>
      </c>
      <c r="O244" s="28">
        <f t="shared" si="16"/>
        <v>4.4000000000000004</v>
      </c>
      <c r="P244" s="62"/>
    </row>
    <row r="245" spans="1:16" ht="18" x14ac:dyDescent="0.25">
      <c r="A245" s="96" t="s">
        <v>36</v>
      </c>
      <c r="B245" s="96"/>
      <c r="C245" s="12"/>
      <c r="D245" s="43">
        <f t="shared" ref="D245:O245" si="17">D244+D239</f>
        <v>35.099999999999994</v>
      </c>
      <c r="E245" s="43">
        <f t="shared" si="17"/>
        <v>30.4</v>
      </c>
      <c r="F245" s="43">
        <f t="shared" si="17"/>
        <v>132.56</v>
      </c>
      <c r="G245" s="43">
        <f t="shared" si="17"/>
        <v>914.10000000000014</v>
      </c>
      <c r="H245" s="43">
        <f t="shared" si="17"/>
        <v>0.5</v>
      </c>
      <c r="I245" s="43">
        <f t="shared" si="17"/>
        <v>0.72</v>
      </c>
      <c r="J245" s="43">
        <f t="shared" si="17"/>
        <v>2.5100000000000002</v>
      </c>
      <c r="K245" s="43">
        <f t="shared" si="17"/>
        <v>415.5</v>
      </c>
      <c r="L245" s="43">
        <f t="shared" si="17"/>
        <v>532.75</v>
      </c>
      <c r="M245" s="43">
        <f t="shared" si="17"/>
        <v>159.05000000000001</v>
      </c>
      <c r="N245" s="43">
        <f t="shared" si="17"/>
        <v>643.75</v>
      </c>
      <c r="O245" s="43">
        <f t="shared" si="17"/>
        <v>7.25</v>
      </c>
      <c r="P245" s="43"/>
    </row>
    <row r="246" spans="1:16" ht="18" x14ac:dyDescent="0.25">
      <c r="A246" s="6"/>
      <c r="B246" s="6"/>
      <c r="C246" s="7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20.25" x14ac:dyDescent="0.25">
      <c r="A247" s="36" t="s">
        <v>37</v>
      </c>
      <c r="B247" s="37"/>
      <c r="C247" s="12"/>
      <c r="D247" s="33"/>
      <c r="E247" s="87" t="s">
        <v>221</v>
      </c>
      <c r="F247" s="86"/>
      <c r="G247" s="86"/>
      <c r="H247" s="86"/>
      <c r="I247" s="86"/>
      <c r="J247" s="85"/>
      <c r="K247" s="85"/>
      <c r="L247" s="85"/>
      <c r="M247" s="85"/>
      <c r="N247" s="85"/>
      <c r="O247" s="85"/>
      <c r="P247" s="85"/>
    </row>
    <row r="248" spans="1:16" ht="20.25" x14ac:dyDescent="0.25">
      <c r="A248" s="36" t="s">
        <v>38</v>
      </c>
      <c r="B248" s="37"/>
      <c r="C248" s="12"/>
      <c r="D248" s="33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</row>
    <row r="249" spans="1:16" ht="20.25" x14ac:dyDescent="0.25">
      <c r="A249" s="36" t="s">
        <v>40</v>
      </c>
      <c r="B249" s="37"/>
      <c r="C249" s="12"/>
      <c r="D249" s="33"/>
      <c r="E249" s="87" t="s">
        <v>222</v>
      </c>
      <c r="F249" s="86"/>
      <c r="G249" s="86"/>
      <c r="H249" s="85"/>
      <c r="I249" s="85"/>
      <c r="J249" s="85"/>
      <c r="K249" s="85"/>
      <c r="L249" s="85"/>
      <c r="M249" s="85"/>
      <c r="N249" s="85"/>
      <c r="O249" s="85"/>
      <c r="P249" s="85"/>
    </row>
    <row r="250" spans="1:16" ht="18" x14ac:dyDescent="0.25">
      <c r="A250" s="36" t="s">
        <v>41</v>
      </c>
      <c r="B250" s="37"/>
      <c r="C250" s="12"/>
      <c r="D250" s="33"/>
      <c r="E250" s="38"/>
      <c r="F250" s="39"/>
      <c r="G250" s="39"/>
      <c r="H250" s="39"/>
      <c r="I250" s="39"/>
      <c r="J250" s="33"/>
      <c r="K250" s="33"/>
      <c r="L250" s="33"/>
      <c r="M250" s="33"/>
      <c r="N250" s="33"/>
      <c r="O250" s="33"/>
      <c r="P250" s="33"/>
    </row>
    <row r="251" spans="1:16" ht="18" x14ac:dyDescent="0.25">
      <c r="A251" s="4"/>
      <c r="B251" s="4"/>
      <c r="C251" s="3"/>
      <c r="D251" s="33"/>
      <c r="E251" s="38"/>
      <c r="F251" s="39"/>
      <c r="G251" s="39"/>
      <c r="H251" s="39"/>
      <c r="I251" s="39"/>
      <c r="J251" s="33"/>
      <c r="K251" s="33"/>
      <c r="L251" s="33"/>
      <c r="M251" s="33"/>
      <c r="N251" s="33"/>
      <c r="O251" s="33"/>
      <c r="P251" s="33"/>
    </row>
    <row r="252" spans="1:16" ht="18" x14ac:dyDescent="0.25">
      <c r="A252" s="4"/>
      <c r="B252" s="4"/>
      <c r="C252" s="3"/>
      <c r="D252" s="33"/>
      <c r="E252" s="38"/>
      <c r="F252" s="39"/>
      <c r="G252" s="39"/>
      <c r="H252" s="39"/>
      <c r="I252" s="39"/>
      <c r="J252" s="33"/>
      <c r="K252" s="33"/>
      <c r="L252" s="33"/>
      <c r="M252" s="33"/>
      <c r="N252" s="33"/>
      <c r="O252" s="33"/>
      <c r="P252" s="33"/>
    </row>
    <row r="253" spans="1:16" ht="18" x14ac:dyDescent="0.25">
      <c r="A253" s="4"/>
      <c r="B253" s="4"/>
      <c r="C253" s="3"/>
      <c r="D253" s="33"/>
      <c r="E253" s="38"/>
      <c r="F253" s="39"/>
      <c r="G253" s="39"/>
      <c r="H253" s="39"/>
      <c r="I253" s="39"/>
      <c r="J253" s="33"/>
      <c r="K253" s="33"/>
      <c r="L253" s="33"/>
      <c r="M253" s="33"/>
      <c r="N253" s="33"/>
      <c r="O253" s="33"/>
      <c r="P253" s="33"/>
    </row>
    <row r="254" spans="1:16" ht="18" x14ac:dyDescent="0.25">
      <c r="A254" s="4"/>
      <c r="B254" s="4"/>
      <c r="C254" s="3"/>
      <c r="D254" s="33"/>
      <c r="E254" s="38"/>
      <c r="F254" s="39"/>
      <c r="G254" s="39"/>
      <c r="H254" s="39"/>
      <c r="I254" s="39"/>
      <c r="J254" s="33"/>
      <c r="K254" s="33"/>
      <c r="L254" s="33"/>
      <c r="M254" s="33"/>
      <c r="N254" s="33"/>
      <c r="O254" s="33"/>
      <c r="P254" s="33"/>
    </row>
    <row r="255" spans="1:16" ht="18" x14ac:dyDescent="0.25">
      <c r="A255" s="4"/>
      <c r="B255" s="4"/>
      <c r="C255" s="3"/>
      <c r="D255" s="33"/>
      <c r="E255" s="38"/>
      <c r="F255" s="39"/>
      <c r="G255" s="39"/>
      <c r="H255" s="39"/>
      <c r="I255" s="39"/>
      <c r="J255" s="33"/>
      <c r="K255" s="33"/>
      <c r="L255" s="33"/>
      <c r="M255" s="33"/>
      <c r="N255" s="33"/>
      <c r="O255" s="33"/>
      <c r="P255" s="33"/>
    </row>
    <row r="256" spans="1:16" ht="18" x14ac:dyDescent="0.25">
      <c r="A256" s="4"/>
      <c r="B256" s="4"/>
      <c r="C256" s="3"/>
      <c r="D256" s="33"/>
      <c r="E256" s="38"/>
      <c r="F256" s="39"/>
      <c r="G256" s="39"/>
      <c r="H256" s="39"/>
      <c r="I256" s="39"/>
      <c r="J256" s="33"/>
      <c r="K256" s="33"/>
      <c r="L256" s="33"/>
      <c r="M256" s="33"/>
      <c r="N256" s="33"/>
      <c r="O256" s="33"/>
      <c r="P256" s="33"/>
    </row>
    <row r="257" spans="1:16" ht="15.6" customHeight="1" x14ac:dyDescent="0.25">
      <c r="A257" s="118"/>
      <c r="B257" s="118"/>
      <c r="C257" s="118"/>
      <c r="D257" s="118"/>
      <c r="E257" s="118"/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</row>
    <row r="258" spans="1:16" ht="18" customHeight="1" x14ac:dyDescent="0.25">
      <c r="A258" s="118"/>
      <c r="B258" s="118"/>
      <c r="C258" s="118"/>
      <c r="D258" s="118"/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</row>
    <row r="259" spans="1:16" ht="15.6" customHeight="1" x14ac:dyDescent="0.25">
      <c r="A259" s="110" t="s">
        <v>218</v>
      </c>
      <c r="B259" s="110"/>
      <c r="C259" s="110"/>
      <c r="D259" s="110"/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</row>
    <row r="260" spans="1:16" ht="6.6" customHeight="1" x14ac:dyDescent="0.25">
      <c r="A260" s="110"/>
      <c r="B260" s="110"/>
      <c r="C260" s="110"/>
      <c r="D260" s="110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0"/>
      <c r="P260" s="110"/>
    </row>
    <row r="261" spans="1:16" ht="21" x14ac:dyDescent="0.25">
      <c r="A261" s="98" t="s">
        <v>1</v>
      </c>
      <c r="B261" s="98"/>
      <c r="C261" s="89"/>
      <c r="D261" s="89"/>
      <c r="E261" s="89"/>
      <c r="F261" s="89"/>
      <c r="G261" s="89"/>
      <c r="H261" s="98" t="s">
        <v>1</v>
      </c>
      <c r="I261" s="111"/>
      <c r="J261" s="111"/>
      <c r="K261" s="111"/>
      <c r="L261" s="111"/>
      <c r="M261" s="111"/>
      <c r="N261" s="111"/>
      <c r="O261" s="111"/>
      <c r="P261" s="111"/>
    </row>
    <row r="262" spans="1:16" ht="20.25" x14ac:dyDescent="0.25">
      <c r="A262" s="98" t="s">
        <v>215</v>
      </c>
      <c r="B262" s="98"/>
      <c r="C262" s="89"/>
      <c r="D262" s="89"/>
      <c r="E262" s="89"/>
      <c r="F262" s="89"/>
      <c r="G262" s="89"/>
      <c r="H262" s="98" t="s">
        <v>219</v>
      </c>
      <c r="I262" s="98"/>
      <c r="J262" s="98"/>
      <c r="K262" s="98"/>
      <c r="L262" s="98"/>
      <c r="M262" s="98"/>
      <c r="N262" s="98"/>
      <c r="O262" s="98"/>
      <c r="P262" s="98"/>
    </row>
    <row r="263" spans="1:16" ht="20.25" x14ac:dyDescent="0.3">
      <c r="A263" s="88" t="s">
        <v>4</v>
      </c>
      <c r="B263" s="88"/>
      <c r="C263" s="83"/>
      <c r="D263" s="88"/>
      <c r="E263" s="88"/>
      <c r="F263" s="88"/>
      <c r="G263" s="88"/>
      <c r="H263" s="99" t="s">
        <v>220</v>
      </c>
      <c r="I263" s="99"/>
      <c r="J263" s="99"/>
      <c r="K263" s="99"/>
      <c r="L263" s="99"/>
      <c r="M263" s="99"/>
      <c r="N263" s="99"/>
      <c r="O263" s="99"/>
      <c r="P263" s="99"/>
    </row>
    <row r="264" spans="1:16" ht="21" x14ac:dyDescent="0.35">
      <c r="A264" s="88" t="s">
        <v>6</v>
      </c>
      <c r="B264" s="88"/>
      <c r="C264" s="83"/>
      <c r="D264" s="88"/>
      <c r="E264" s="88"/>
      <c r="F264" s="88"/>
      <c r="G264" s="88"/>
      <c r="H264" s="99" t="s">
        <v>6</v>
      </c>
      <c r="I264" s="100"/>
      <c r="J264" s="84"/>
      <c r="K264" s="88"/>
      <c r="L264" s="88"/>
      <c r="M264" s="88"/>
      <c r="N264" s="88"/>
      <c r="O264" s="88"/>
      <c r="P264" s="88"/>
    </row>
    <row r="265" spans="1:16" ht="25.5" x14ac:dyDescent="0.35">
      <c r="A265" s="101" t="s">
        <v>87</v>
      </c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</row>
    <row r="266" spans="1:16" ht="20.25" x14ac:dyDescent="0.3">
      <c r="A266" s="97" t="s">
        <v>83</v>
      </c>
      <c r="B266" s="97"/>
      <c r="C266" s="97"/>
      <c r="D266" s="97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</row>
    <row r="267" spans="1:16" ht="20.25" x14ac:dyDescent="0.3">
      <c r="A267" s="9"/>
      <c r="B267" s="9"/>
      <c r="C267" s="9"/>
      <c r="D267" s="9"/>
      <c r="E267" s="9"/>
      <c r="F267" s="9" t="s">
        <v>187</v>
      </c>
      <c r="G267" s="9"/>
      <c r="H267" s="9"/>
      <c r="I267" s="9"/>
      <c r="J267" s="9"/>
      <c r="K267" s="9"/>
      <c r="L267" s="9"/>
      <c r="M267" s="9"/>
      <c r="N267" s="9"/>
      <c r="O267" s="9"/>
      <c r="P267" s="9"/>
    </row>
    <row r="268" spans="1:16" ht="18" x14ac:dyDescent="0.25">
      <c r="A268" s="118"/>
      <c r="B268" s="118"/>
      <c r="C268" s="118"/>
      <c r="D268" s="118"/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</row>
    <row r="269" spans="1:16" ht="18" customHeight="1" x14ac:dyDescent="0.25">
      <c r="A269" s="10" t="s">
        <v>64</v>
      </c>
      <c r="B269" s="103" t="s">
        <v>8</v>
      </c>
      <c r="C269" s="103" t="s">
        <v>9</v>
      </c>
      <c r="D269" s="105" t="s">
        <v>10</v>
      </c>
      <c r="E269" s="106"/>
      <c r="F269" s="107"/>
      <c r="G269" s="103" t="s">
        <v>11</v>
      </c>
      <c r="H269" s="105" t="s">
        <v>12</v>
      </c>
      <c r="I269" s="106"/>
      <c r="J269" s="106"/>
      <c r="K269" s="106"/>
      <c r="L269" s="105" t="s">
        <v>13</v>
      </c>
      <c r="M269" s="106"/>
      <c r="N269" s="106"/>
      <c r="O269" s="107"/>
      <c r="P269" s="108" t="s">
        <v>14</v>
      </c>
    </row>
    <row r="270" spans="1:16" ht="18" x14ac:dyDescent="0.25">
      <c r="A270" s="12" t="s">
        <v>15</v>
      </c>
      <c r="B270" s="104"/>
      <c r="C270" s="104"/>
      <c r="D270" s="12" t="s">
        <v>16</v>
      </c>
      <c r="E270" s="12" t="s">
        <v>17</v>
      </c>
      <c r="F270" s="12" t="s">
        <v>18</v>
      </c>
      <c r="G270" s="104"/>
      <c r="H270" s="12" t="s">
        <v>19</v>
      </c>
      <c r="I270" s="12" t="s">
        <v>20</v>
      </c>
      <c r="J270" s="12" t="s">
        <v>21</v>
      </c>
      <c r="K270" s="12" t="s">
        <v>22</v>
      </c>
      <c r="L270" s="12" t="s">
        <v>23</v>
      </c>
      <c r="M270" s="12" t="s">
        <v>24</v>
      </c>
      <c r="N270" s="12" t="s">
        <v>25</v>
      </c>
      <c r="O270" s="12" t="s">
        <v>26</v>
      </c>
      <c r="P270" s="109"/>
    </row>
    <row r="271" spans="1:16" ht="18" x14ac:dyDescent="0.25">
      <c r="A271" s="116"/>
      <c r="B271" s="117"/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</row>
    <row r="272" spans="1:16" ht="18" x14ac:dyDescent="0.25">
      <c r="A272" s="90" t="s">
        <v>62</v>
      </c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</row>
    <row r="273" spans="1:16" ht="18" x14ac:dyDescent="0.25">
      <c r="A273" s="92" t="s">
        <v>28</v>
      </c>
      <c r="B273" s="93"/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</row>
    <row r="274" spans="1:16" ht="18" x14ac:dyDescent="0.25">
      <c r="A274" s="67" t="s">
        <v>103</v>
      </c>
      <c r="B274" s="67" t="s">
        <v>104</v>
      </c>
      <c r="C274" s="68">
        <v>30</v>
      </c>
      <c r="D274" s="68">
        <v>3.5</v>
      </c>
      <c r="E274" s="68">
        <v>4.4000000000000004</v>
      </c>
      <c r="F274" s="68">
        <v>0</v>
      </c>
      <c r="G274" s="68">
        <v>53.8</v>
      </c>
      <c r="H274" s="68">
        <v>0.01</v>
      </c>
      <c r="I274" s="68">
        <v>0.05</v>
      </c>
      <c r="J274" s="68">
        <v>0.11</v>
      </c>
      <c r="K274" s="68">
        <v>39</v>
      </c>
      <c r="L274" s="68">
        <v>132</v>
      </c>
      <c r="M274" s="68">
        <v>5.3</v>
      </c>
      <c r="N274" s="68">
        <v>75</v>
      </c>
      <c r="O274" s="68">
        <v>0.15</v>
      </c>
      <c r="P274" s="47"/>
    </row>
    <row r="275" spans="1:16" ht="18" x14ac:dyDescent="0.25">
      <c r="A275" s="67">
        <v>188</v>
      </c>
      <c r="B275" s="69" t="s">
        <v>113</v>
      </c>
      <c r="C275" s="68">
        <v>200</v>
      </c>
      <c r="D275" s="68">
        <v>8.39</v>
      </c>
      <c r="E275" s="68">
        <v>9.6999999999999993</v>
      </c>
      <c r="F275" s="68">
        <v>38.619999999999997</v>
      </c>
      <c r="G275" s="68">
        <v>269.44</v>
      </c>
      <c r="H275" s="68">
        <v>0.35</v>
      </c>
      <c r="I275" s="68">
        <v>0.09</v>
      </c>
      <c r="J275" s="68">
        <v>0</v>
      </c>
      <c r="K275" s="68">
        <v>0.03</v>
      </c>
      <c r="L275" s="68">
        <v>55.96</v>
      </c>
      <c r="M275" s="68">
        <v>128.65</v>
      </c>
      <c r="N275" s="68">
        <v>29.4</v>
      </c>
      <c r="O275" s="68">
        <v>0.81</v>
      </c>
      <c r="P275" s="47"/>
    </row>
    <row r="276" spans="1:16" ht="18" x14ac:dyDescent="0.25">
      <c r="A276" s="67" t="s">
        <v>114</v>
      </c>
      <c r="B276" s="67" t="s">
        <v>115</v>
      </c>
      <c r="C276" s="68">
        <v>30</v>
      </c>
      <c r="D276" s="68">
        <v>1.6</v>
      </c>
      <c r="E276" s="68">
        <v>1.4</v>
      </c>
      <c r="F276" s="68">
        <v>12.6</v>
      </c>
      <c r="G276" s="68">
        <v>69.7</v>
      </c>
      <c r="H276" s="68">
        <v>0.01</v>
      </c>
      <c r="I276" s="68">
        <v>0.05</v>
      </c>
      <c r="J276" s="68">
        <v>0.05</v>
      </c>
      <c r="K276" s="68">
        <v>3.9</v>
      </c>
      <c r="L276" s="68">
        <v>40.4</v>
      </c>
      <c r="M276" s="68">
        <v>15.2</v>
      </c>
      <c r="N276" s="68">
        <v>43.1</v>
      </c>
      <c r="O276" s="68">
        <v>0.6</v>
      </c>
      <c r="P276" s="47"/>
    </row>
    <row r="277" spans="1:16" ht="18" x14ac:dyDescent="0.25">
      <c r="A277" s="67" t="s">
        <v>70</v>
      </c>
      <c r="B277" s="67" t="s">
        <v>116</v>
      </c>
      <c r="C277" s="68">
        <v>200</v>
      </c>
      <c r="D277" s="68">
        <v>1.6</v>
      </c>
      <c r="E277" s="68">
        <v>1.1000000000000001</v>
      </c>
      <c r="F277" s="68">
        <v>8.6999999999999993</v>
      </c>
      <c r="G277" s="68">
        <v>50.9</v>
      </c>
      <c r="H277" s="68">
        <v>0.01</v>
      </c>
      <c r="I277" s="68">
        <v>7.0000000000000007E-2</v>
      </c>
      <c r="J277" s="68">
        <v>0.3</v>
      </c>
      <c r="K277" s="68">
        <v>6.9</v>
      </c>
      <c r="L277" s="68">
        <v>57</v>
      </c>
      <c r="M277" s="68">
        <v>9.9</v>
      </c>
      <c r="N277" s="68">
        <v>46</v>
      </c>
      <c r="O277" s="68">
        <v>0.77</v>
      </c>
      <c r="P277" s="47"/>
    </row>
    <row r="278" spans="1:16" ht="18" x14ac:dyDescent="0.25">
      <c r="A278" s="67" t="s">
        <v>32</v>
      </c>
      <c r="B278" s="67" t="s">
        <v>52</v>
      </c>
      <c r="C278" s="68">
        <v>30</v>
      </c>
      <c r="D278" s="68">
        <v>2.2999999999999998</v>
      </c>
      <c r="E278" s="68">
        <v>0.2</v>
      </c>
      <c r="F278" s="68">
        <v>15.4</v>
      </c>
      <c r="G278" s="68">
        <v>70.3</v>
      </c>
      <c r="H278" s="68">
        <v>0.12</v>
      </c>
      <c r="I278" s="68">
        <v>0.09</v>
      </c>
      <c r="J278" s="68">
        <v>0.06</v>
      </c>
      <c r="K278" s="68">
        <v>0</v>
      </c>
      <c r="L278" s="68">
        <v>37.5</v>
      </c>
      <c r="M278" s="68">
        <v>12.3</v>
      </c>
      <c r="N278" s="68">
        <v>38.700000000000003</v>
      </c>
      <c r="O278" s="68">
        <v>1.08</v>
      </c>
      <c r="P278" s="47"/>
    </row>
    <row r="279" spans="1:16" ht="18" x14ac:dyDescent="0.25">
      <c r="A279" s="94" t="s">
        <v>29</v>
      </c>
      <c r="B279" s="94"/>
      <c r="C279" s="23"/>
      <c r="D279" s="24">
        <f t="shared" ref="D279:O279" si="18">SUM(D274:D278)</f>
        <v>17.39</v>
      </c>
      <c r="E279" s="24">
        <f t="shared" si="18"/>
        <v>16.8</v>
      </c>
      <c r="F279" s="24">
        <f t="shared" si="18"/>
        <v>75.320000000000007</v>
      </c>
      <c r="G279" s="24">
        <f t="shared" si="18"/>
        <v>514.14</v>
      </c>
      <c r="H279" s="24">
        <f t="shared" si="18"/>
        <v>0.5</v>
      </c>
      <c r="I279" s="24">
        <f t="shared" si="18"/>
        <v>0.35</v>
      </c>
      <c r="J279" s="24">
        <f t="shared" si="18"/>
        <v>0.52</v>
      </c>
      <c r="K279" s="24">
        <f t="shared" si="18"/>
        <v>49.83</v>
      </c>
      <c r="L279" s="24">
        <f t="shared" si="18"/>
        <v>322.86</v>
      </c>
      <c r="M279" s="24">
        <f t="shared" si="18"/>
        <v>171.35000000000002</v>
      </c>
      <c r="N279" s="24">
        <f t="shared" si="18"/>
        <v>232.2</v>
      </c>
      <c r="O279" s="24">
        <f t="shared" si="18"/>
        <v>3.41</v>
      </c>
      <c r="P279" s="63"/>
    </row>
    <row r="280" spans="1:16" ht="18" x14ac:dyDescent="0.25">
      <c r="A280" s="95" t="s">
        <v>30</v>
      </c>
      <c r="B280" s="95"/>
      <c r="C280" s="95"/>
      <c r="D280" s="96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0"/>
    </row>
    <row r="281" spans="1:16" ht="18" x14ac:dyDescent="0.25">
      <c r="A281" s="67" t="s">
        <v>146</v>
      </c>
      <c r="B281" s="67" t="s">
        <v>31</v>
      </c>
      <c r="C281" s="68">
        <v>150</v>
      </c>
      <c r="D281" s="68">
        <v>6.9</v>
      </c>
      <c r="E281" s="68">
        <v>7.3</v>
      </c>
      <c r="F281" s="68">
        <v>36</v>
      </c>
      <c r="G281" s="68">
        <v>233.7</v>
      </c>
      <c r="H281" s="68">
        <v>0.21</v>
      </c>
      <c r="I281" s="68">
        <v>0.12</v>
      </c>
      <c r="J281" s="68">
        <v>0</v>
      </c>
      <c r="K281" s="68">
        <v>19.2</v>
      </c>
      <c r="L281" s="68">
        <v>15</v>
      </c>
      <c r="M281" s="68">
        <v>120</v>
      </c>
      <c r="N281" s="68">
        <v>181</v>
      </c>
      <c r="O281" s="68">
        <v>4.04</v>
      </c>
      <c r="P281" s="47"/>
    </row>
    <row r="282" spans="1:16" ht="18" x14ac:dyDescent="0.25">
      <c r="A282" s="67" t="s">
        <v>145</v>
      </c>
      <c r="B282" s="67" t="s">
        <v>95</v>
      </c>
      <c r="C282" s="68">
        <v>90</v>
      </c>
      <c r="D282" s="68">
        <v>10</v>
      </c>
      <c r="E282" s="68">
        <v>5.2</v>
      </c>
      <c r="F282" s="68">
        <v>4.3</v>
      </c>
      <c r="G282" s="68">
        <v>113.8</v>
      </c>
      <c r="H282" s="68">
        <v>0.04</v>
      </c>
      <c r="I282" s="68">
        <v>0.05</v>
      </c>
      <c r="J282" s="68">
        <v>0.02</v>
      </c>
      <c r="K282" s="68">
        <v>257.39999999999998</v>
      </c>
      <c r="L282" s="68">
        <v>20.7</v>
      </c>
      <c r="M282" s="68">
        <v>49.5</v>
      </c>
      <c r="N282" s="68">
        <v>100.8</v>
      </c>
      <c r="O282" s="68">
        <v>0.9</v>
      </c>
      <c r="P282" s="47"/>
    </row>
    <row r="283" spans="1:16" ht="18" x14ac:dyDescent="0.25">
      <c r="A283" s="67" t="s">
        <v>160</v>
      </c>
      <c r="B283" s="67" t="s">
        <v>161</v>
      </c>
      <c r="C283" s="68">
        <v>200</v>
      </c>
      <c r="D283" s="68">
        <v>0.5</v>
      </c>
      <c r="E283" s="68">
        <v>0.2</v>
      </c>
      <c r="F283" s="68">
        <v>19.5</v>
      </c>
      <c r="G283" s="68">
        <v>81.3</v>
      </c>
      <c r="H283" s="68">
        <v>0</v>
      </c>
      <c r="I283" s="68">
        <v>0.02</v>
      </c>
      <c r="J283" s="68">
        <v>0.3</v>
      </c>
      <c r="K283" s="68">
        <v>1.5</v>
      </c>
      <c r="L283" s="68">
        <v>18</v>
      </c>
      <c r="M283" s="68">
        <v>22</v>
      </c>
      <c r="N283" s="68">
        <v>18</v>
      </c>
      <c r="O283" s="68">
        <v>0.67</v>
      </c>
      <c r="P283" s="47"/>
    </row>
    <row r="284" spans="1:16" ht="18" x14ac:dyDescent="0.25">
      <c r="A284" s="67" t="s">
        <v>32</v>
      </c>
      <c r="B284" s="67" t="s">
        <v>52</v>
      </c>
      <c r="C284" s="68">
        <v>60</v>
      </c>
      <c r="D284" s="68">
        <v>2.6</v>
      </c>
      <c r="E284" s="68">
        <v>0.4</v>
      </c>
      <c r="F284" s="68">
        <v>17.899999999999999</v>
      </c>
      <c r="G284" s="68">
        <v>83.4</v>
      </c>
      <c r="H284" s="68">
        <v>0.14000000000000001</v>
      </c>
      <c r="I284" s="68">
        <v>0.1</v>
      </c>
      <c r="J284" s="68">
        <v>7.0000000000000007E-2</v>
      </c>
      <c r="K284" s="68">
        <v>0</v>
      </c>
      <c r="L284" s="68">
        <v>43.8</v>
      </c>
      <c r="M284" s="68">
        <v>14.4</v>
      </c>
      <c r="N284" s="68">
        <v>45.2</v>
      </c>
      <c r="O284" s="68">
        <v>1.3</v>
      </c>
      <c r="P284" s="47"/>
    </row>
    <row r="285" spans="1:16" ht="18" x14ac:dyDescent="0.25">
      <c r="A285" s="94" t="s">
        <v>33</v>
      </c>
      <c r="B285" s="94"/>
      <c r="C285" s="23"/>
      <c r="D285" s="28">
        <f t="shared" ref="D285:O285" si="19">SUM(D281:D284)</f>
        <v>20</v>
      </c>
      <c r="E285" s="28">
        <f t="shared" si="19"/>
        <v>13.1</v>
      </c>
      <c r="F285" s="28">
        <f t="shared" si="19"/>
        <v>77.699999999999989</v>
      </c>
      <c r="G285" s="28">
        <f t="shared" si="19"/>
        <v>512.20000000000005</v>
      </c>
      <c r="H285" s="28">
        <f t="shared" si="19"/>
        <v>0.39</v>
      </c>
      <c r="I285" s="28">
        <f t="shared" si="19"/>
        <v>0.28999999999999998</v>
      </c>
      <c r="J285" s="28">
        <f t="shared" si="19"/>
        <v>0.39</v>
      </c>
      <c r="K285" s="28">
        <f t="shared" si="19"/>
        <v>278.09999999999997</v>
      </c>
      <c r="L285" s="28">
        <f t="shared" si="19"/>
        <v>97.5</v>
      </c>
      <c r="M285" s="28">
        <f t="shared" si="19"/>
        <v>205.9</v>
      </c>
      <c r="N285" s="28">
        <f t="shared" si="19"/>
        <v>345</v>
      </c>
      <c r="O285" s="28">
        <f t="shared" si="19"/>
        <v>6.91</v>
      </c>
      <c r="P285" s="62"/>
    </row>
    <row r="286" spans="1:16" ht="18" x14ac:dyDescent="0.25">
      <c r="A286" s="96" t="s">
        <v>36</v>
      </c>
      <c r="B286" s="96"/>
      <c r="C286" s="12"/>
      <c r="D286" s="43">
        <f t="shared" ref="D286:O286" si="20">D285+D279</f>
        <v>37.39</v>
      </c>
      <c r="E286" s="43">
        <f t="shared" si="20"/>
        <v>29.9</v>
      </c>
      <c r="F286" s="43">
        <f t="shared" si="20"/>
        <v>153.01999999999998</v>
      </c>
      <c r="G286" s="43">
        <f t="shared" si="20"/>
        <v>1026.3400000000001</v>
      </c>
      <c r="H286" s="43">
        <f t="shared" si="20"/>
        <v>0.89</v>
      </c>
      <c r="I286" s="43">
        <f t="shared" si="20"/>
        <v>0.6399999999999999</v>
      </c>
      <c r="J286" s="43">
        <f t="shared" si="20"/>
        <v>0.91</v>
      </c>
      <c r="K286" s="43">
        <f t="shared" si="20"/>
        <v>327.92999999999995</v>
      </c>
      <c r="L286" s="43">
        <f t="shared" si="20"/>
        <v>420.36</v>
      </c>
      <c r="M286" s="43">
        <f t="shared" si="20"/>
        <v>377.25</v>
      </c>
      <c r="N286" s="43">
        <f t="shared" si="20"/>
        <v>577.20000000000005</v>
      </c>
      <c r="O286" s="43">
        <f t="shared" si="20"/>
        <v>10.32</v>
      </c>
      <c r="P286" s="63"/>
    </row>
    <row r="287" spans="1:16" ht="18" x14ac:dyDescent="0.25">
      <c r="A287" s="6"/>
      <c r="B287" s="6"/>
      <c r="C287" s="7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20.25" x14ac:dyDescent="0.25">
      <c r="A288" s="36" t="s">
        <v>37</v>
      </c>
      <c r="B288" s="37"/>
      <c r="C288" s="12"/>
      <c r="D288" s="33"/>
      <c r="E288" s="87" t="s">
        <v>221</v>
      </c>
      <c r="F288" s="86"/>
      <c r="G288" s="86"/>
      <c r="H288" s="86"/>
      <c r="I288" s="86"/>
      <c r="J288" s="85"/>
      <c r="K288" s="85"/>
      <c r="L288" s="85"/>
      <c r="M288" s="85"/>
      <c r="N288" s="85"/>
      <c r="O288" s="85"/>
      <c r="P288" s="85"/>
    </row>
    <row r="289" spans="1:16" ht="20.25" x14ac:dyDescent="0.25">
      <c r="A289" s="36" t="s">
        <v>38</v>
      </c>
      <c r="B289" s="37"/>
      <c r="C289" s="12"/>
      <c r="D289" s="33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</row>
    <row r="290" spans="1:16" ht="20.25" x14ac:dyDescent="0.25">
      <c r="A290" s="36" t="s">
        <v>40</v>
      </c>
      <c r="B290" s="37"/>
      <c r="C290" s="12"/>
      <c r="D290" s="33"/>
      <c r="E290" s="87" t="s">
        <v>222</v>
      </c>
      <c r="F290" s="86"/>
      <c r="G290" s="86"/>
      <c r="H290" s="85"/>
      <c r="I290" s="85"/>
      <c r="J290" s="85"/>
      <c r="K290" s="85"/>
      <c r="L290" s="85"/>
      <c r="M290" s="85"/>
      <c r="N290" s="85"/>
      <c r="O290" s="85"/>
      <c r="P290" s="85"/>
    </row>
    <row r="291" spans="1:16" ht="18" x14ac:dyDescent="0.25">
      <c r="A291" s="36" t="s">
        <v>41</v>
      </c>
      <c r="B291" s="37"/>
      <c r="C291" s="12"/>
      <c r="D291" s="33"/>
      <c r="E291" s="38"/>
      <c r="F291" s="39"/>
      <c r="G291" s="39"/>
      <c r="H291" s="39"/>
      <c r="I291" s="39"/>
      <c r="J291" s="33"/>
      <c r="K291" s="33"/>
      <c r="L291" s="33"/>
      <c r="M291" s="33"/>
      <c r="N291" s="33"/>
      <c r="O291" s="33"/>
      <c r="P291" s="33"/>
    </row>
    <row r="292" spans="1:16" ht="18" x14ac:dyDescent="0.25">
      <c r="A292" s="4"/>
      <c r="B292" s="4"/>
      <c r="C292" s="3"/>
      <c r="D292" s="33"/>
      <c r="E292" s="38"/>
      <c r="F292" s="39"/>
      <c r="G292" s="39"/>
      <c r="H292" s="39"/>
      <c r="I292" s="39"/>
      <c r="J292" s="33"/>
      <c r="K292" s="33"/>
      <c r="L292" s="33"/>
      <c r="M292" s="33"/>
      <c r="N292" s="33"/>
      <c r="O292" s="33"/>
      <c r="P292" s="33"/>
    </row>
    <row r="293" spans="1:16" ht="18" x14ac:dyDescent="0.25">
      <c r="A293" s="4"/>
      <c r="B293" s="4"/>
      <c r="C293" s="3"/>
      <c r="D293" s="33"/>
      <c r="E293" s="38"/>
      <c r="F293" s="39"/>
      <c r="G293" s="39"/>
      <c r="H293" s="39"/>
      <c r="I293" s="39"/>
      <c r="J293" s="33"/>
      <c r="K293" s="33"/>
      <c r="L293" s="33"/>
      <c r="M293" s="33"/>
      <c r="N293" s="33"/>
      <c r="O293" s="33"/>
      <c r="P293" s="33"/>
    </row>
    <row r="294" spans="1:16" ht="18" x14ac:dyDescent="0.25">
      <c r="A294" s="4"/>
      <c r="B294" s="4"/>
      <c r="C294" s="3"/>
      <c r="D294" s="33"/>
      <c r="E294" s="38"/>
      <c r="F294" s="39"/>
      <c r="G294" s="39"/>
      <c r="H294" s="39"/>
      <c r="I294" s="39"/>
      <c r="J294" s="33"/>
      <c r="K294" s="33"/>
      <c r="L294" s="33"/>
      <c r="M294" s="33"/>
      <c r="N294" s="33"/>
      <c r="O294" s="33"/>
      <c r="P294" s="33"/>
    </row>
    <row r="295" spans="1:16" ht="23.1" customHeight="1" x14ac:dyDescent="0.25">
      <c r="A295" s="4"/>
      <c r="B295" s="4"/>
      <c r="C295" s="3"/>
      <c r="D295" s="33"/>
      <c r="E295" s="38"/>
      <c r="F295" s="39"/>
      <c r="G295" s="39"/>
      <c r="H295" s="39"/>
      <c r="I295" s="39"/>
      <c r="J295" s="33"/>
      <c r="K295" s="33"/>
      <c r="L295" s="33"/>
      <c r="M295" s="33"/>
      <c r="N295" s="33"/>
      <c r="O295" s="33"/>
      <c r="P295" s="33"/>
    </row>
    <row r="296" spans="1:16" ht="15.6" customHeight="1" x14ac:dyDescent="0.25">
      <c r="A296" s="110" t="s">
        <v>218</v>
      </c>
      <c r="B296" s="110"/>
      <c r="C296" s="110"/>
      <c r="D296" s="110"/>
      <c r="E296" s="110"/>
      <c r="F296" s="110"/>
      <c r="G296" s="110"/>
      <c r="H296" s="110"/>
      <c r="I296" s="110"/>
      <c r="J296" s="110"/>
      <c r="K296" s="110"/>
      <c r="L296" s="110"/>
      <c r="M296" s="110"/>
      <c r="N296" s="110"/>
      <c r="O296" s="110"/>
      <c r="P296" s="110"/>
    </row>
    <row r="297" spans="1:16" ht="6.6" customHeight="1" x14ac:dyDescent="0.25">
      <c r="A297" s="110"/>
      <c r="B297" s="110"/>
      <c r="C297" s="110"/>
      <c r="D297" s="110"/>
      <c r="E297" s="110"/>
      <c r="F297" s="110"/>
      <c r="G297" s="110"/>
      <c r="H297" s="110"/>
      <c r="I297" s="110"/>
      <c r="J297" s="110"/>
      <c r="K297" s="110"/>
      <c r="L297" s="110"/>
      <c r="M297" s="110"/>
      <c r="N297" s="110"/>
      <c r="O297" s="110"/>
      <c r="P297" s="110"/>
    </row>
    <row r="298" spans="1:16" ht="21" x14ac:dyDescent="0.25">
      <c r="A298" s="98" t="s">
        <v>1</v>
      </c>
      <c r="B298" s="98"/>
      <c r="C298" s="89"/>
      <c r="D298" s="89"/>
      <c r="E298" s="89"/>
      <c r="F298" s="89"/>
      <c r="G298" s="89"/>
      <c r="H298" s="98" t="s">
        <v>1</v>
      </c>
      <c r="I298" s="111"/>
      <c r="J298" s="111"/>
      <c r="K298" s="111"/>
      <c r="L298" s="111"/>
      <c r="M298" s="111"/>
      <c r="N298" s="111"/>
      <c r="O298" s="111"/>
      <c r="P298" s="111"/>
    </row>
    <row r="299" spans="1:16" ht="20.25" x14ac:dyDescent="0.25">
      <c r="A299" s="98" t="s">
        <v>215</v>
      </c>
      <c r="B299" s="98"/>
      <c r="C299" s="89"/>
      <c r="D299" s="89"/>
      <c r="E299" s="89"/>
      <c r="F299" s="89"/>
      <c r="G299" s="89"/>
      <c r="H299" s="98" t="s">
        <v>219</v>
      </c>
      <c r="I299" s="98"/>
      <c r="J299" s="98"/>
      <c r="K299" s="98"/>
      <c r="L299" s="98"/>
      <c r="M299" s="98"/>
      <c r="N299" s="98"/>
      <c r="O299" s="98"/>
      <c r="P299" s="98"/>
    </row>
    <row r="300" spans="1:16" ht="20.25" x14ac:dyDescent="0.3">
      <c r="A300" s="88" t="s">
        <v>4</v>
      </c>
      <c r="B300" s="88"/>
      <c r="C300" s="83"/>
      <c r="D300" s="88"/>
      <c r="E300" s="88"/>
      <c r="F300" s="88"/>
      <c r="G300" s="88"/>
      <c r="H300" s="99" t="s">
        <v>220</v>
      </c>
      <c r="I300" s="99"/>
      <c r="J300" s="99"/>
      <c r="K300" s="99"/>
      <c r="L300" s="99"/>
      <c r="M300" s="99"/>
      <c r="N300" s="99"/>
      <c r="O300" s="99"/>
      <c r="P300" s="99"/>
    </row>
    <row r="301" spans="1:16" ht="21" x14ac:dyDescent="0.35">
      <c r="A301" s="88" t="s">
        <v>6</v>
      </c>
      <c r="B301" s="88"/>
      <c r="C301" s="83"/>
      <c r="D301" s="88"/>
      <c r="E301" s="88"/>
      <c r="F301" s="88"/>
      <c r="G301" s="88"/>
      <c r="H301" s="99" t="s">
        <v>6</v>
      </c>
      <c r="I301" s="100"/>
      <c r="J301" s="84"/>
      <c r="K301" s="88"/>
      <c r="L301" s="88"/>
      <c r="M301" s="88"/>
      <c r="N301" s="88"/>
      <c r="O301" s="88"/>
      <c r="P301" s="88"/>
    </row>
    <row r="302" spans="1:16" ht="25.5" x14ac:dyDescent="0.35">
      <c r="A302" s="101" t="s">
        <v>87</v>
      </c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</row>
    <row r="303" spans="1:16" ht="20.25" x14ac:dyDescent="0.3">
      <c r="A303" s="97" t="s">
        <v>83</v>
      </c>
      <c r="B303" s="97"/>
      <c r="C303" s="97"/>
      <c r="D303" s="97"/>
      <c r="E303" s="97"/>
      <c r="F303" s="97"/>
      <c r="G303" s="97"/>
      <c r="H303" s="97"/>
      <c r="I303" s="97"/>
      <c r="J303" s="97"/>
      <c r="K303" s="97"/>
      <c r="L303" s="97"/>
      <c r="M303" s="97"/>
      <c r="N303" s="97"/>
      <c r="O303" s="97"/>
      <c r="P303" s="97"/>
    </row>
    <row r="304" spans="1:16" ht="20.25" x14ac:dyDescent="0.3">
      <c r="A304" s="9"/>
      <c r="B304" s="9"/>
      <c r="C304" s="9"/>
      <c r="D304" s="9"/>
      <c r="E304" s="9"/>
      <c r="F304" s="9" t="s">
        <v>187</v>
      </c>
      <c r="G304" s="9"/>
      <c r="H304" s="9"/>
      <c r="I304" s="9"/>
      <c r="J304" s="9"/>
      <c r="K304" s="9"/>
      <c r="L304" s="9"/>
      <c r="M304" s="9"/>
      <c r="N304" s="9"/>
      <c r="O304" s="9"/>
      <c r="P304" s="9"/>
    </row>
    <row r="305" spans="1:16" ht="18" customHeight="1" x14ac:dyDescent="0.25">
      <c r="A305" s="6"/>
      <c r="B305" s="6"/>
      <c r="C305" s="7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8" x14ac:dyDescent="0.25">
      <c r="A306" s="10" t="s">
        <v>79</v>
      </c>
      <c r="B306" s="103" t="s">
        <v>8</v>
      </c>
      <c r="C306" s="103" t="s">
        <v>9</v>
      </c>
      <c r="D306" s="105" t="s">
        <v>10</v>
      </c>
      <c r="E306" s="106"/>
      <c r="F306" s="107"/>
      <c r="G306" s="103" t="s">
        <v>11</v>
      </c>
      <c r="H306" s="105" t="s">
        <v>12</v>
      </c>
      <c r="I306" s="106"/>
      <c r="J306" s="106"/>
      <c r="K306" s="106"/>
      <c r="L306" s="105" t="s">
        <v>13</v>
      </c>
      <c r="M306" s="106"/>
      <c r="N306" s="106"/>
      <c r="O306" s="107"/>
      <c r="P306" s="108" t="s">
        <v>14</v>
      </c>
    </row>
    <row r="307" spans="1:16" ht="18" x14ac:dyDescent="0.25">
      <c r="A307" s="12" t="s">
        <v>15</v>
      </c>
      <c r="B307" s="104"/>
      <c r="C307" s="104"/>
      <c r="D307" s="12" t="s">
        <v>16</v>
      </c>
      <c r="E307" s="12" t="s">
        <v>17</v>
      </c>
      <c r="F307" s="12" t="s">
        <v>18</v>
      </c>
      <c r="G307" s="104"/>
      <c r="H307" s="12" t="s">
        <v>19</v>
      </c>
      <c r="I307" s="12" t="s">
        <v>20</v>
      </c>
      <c r="J307" s="12" t="s">
        <v>21</v>
      </c>
      <c r="K307" s="12" t="s">
        <v>22</v>
      </c>
      <c r="L307" s="12" t="s">
        <v>23</v>
      </c>
      <c r="M307" s="12" t="s">
        <v>24</v>
      </c>
      <c r="N307" s="12" t="s">
        <v>25</v>
      </c>
      <c r="O307" s="12" t="s">
        <v>26</v>
      </c>
      <c r="P307" s="109"/>
    </row>
    <row r="308" spans="1:16" ht="18" x14ac:dyDescent="0.25">
      <c r="A308" s="90" t="s">
        <v>80</v>
      </c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</row>
    <row r="309" spans="1:16" ht="18" x14ac:dyDescent="0.25">
      <c r="A309" s="92" t="s">
        <v>28</v>
      </c>
      <c r="B309" s="93"/>
      <c r="C309" s="93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</row>
    <row r="310" spans="1:16" ht="18" x14ac:dyDescent="0.25">
      <c r="A310" s="67" t="s">
        <v>155</v>
      </c>
      <c r="B310" s="67" t="s">
        <v>50</v>
      </c>
      <c r="C310" s="68">
        <v>200</v>
      </c>
      <c r="D310" s="68">
        <v>3.5</v>
      </c>
      <c r="E310" s="68">
        <v>4.7</v>
      </c>
      <c r="F310" s="68">
        <v>18</v>
      </c>
      <c r="G310" s="68">
        <v>147.1</v>
      </c>
      <c r="H310" s="68">
        <v>0.06</v>
      </c>
      <c r="I310" s="68">
        <v>0.8</v>
      </c>
      <c r="J310" s="68">
        <v>0.28000000000000003</v>
      </c>
      <c r="K310" s="68">
        <v>20.7</v>
      </c>
      <c r="L310" s="68">
        <v>78.5</v>
      </c>
      <c r="M310" s="68">
        <v>16.5</v>
      </c>
      <c r="N310" s="68">
        <v>111</v>
      </c>
      <c r="O310" s="68">
        <v>0.43</v>
      </c>
      <c r="P310" s="44"/>
    </row>
    <row r="311" spans="1:16" ht="18" x14ac:dyDescent="0.25">
      <c r="A311" s="67" t="s">
        <v>142</v>
      </c>
      <c r="B311" s="67" t="s">
        <v>143</v>
      </c>
      <c r="C311" s="68">
        <v>200</v>
      </c>
      <c r="D311" s="68">
        <v>3.7</v>
      </c>
      <c r="E311" s="68">
        <v>2.9</v>
      </c>
      <c r="F311" s="68">
        <v>11.3</v>
      </c>
      <c r="G311" s="68">
        <v>86</v>
      </c>
      <c r="H311" s="68">
        <v>0.03</v>
      </c>
      <c r="I311" s="68">
        <v>0.13</v>
      </c>
      <c r="J311" s="68">
        <v>0.52</v>
      </c>
      <c r="K311" s="68">
        <v>13.3</v>
      </c>
      <c r="L311" s="68">
        <v>111</v>
      </c>
      <c r="M311" s="68">
        <v>31</v>
      </c>
      <c r="N311" s="68">
        <v>107</v>
      </c>
      <c r="O311" s="68">
        <v>1.07</v>
      </c>
      <c r="P311" s="44"/>
    </row>
    <row r="312" spans="1:16" ht="18" x14ac:dyDescent="0.25">
      <c r="A312" s="67" t="s">
        <v>32</v>
      </c>
      <c r="B312" s="67" t="s">
        <v>200</v>
      </c>
      <c r="C312" s="68">
        <v>100</v>
      </c>
      <c r="D312" s="68">
        <v>0.9</v>
      </c>
      <c r="E312" s="68">
        <v>0.3</v>
      </c>
      <c r="F312" s="68">
        <v>11.1</v>
      </c>
      <c r="G312" s="68">
        <v>52.5</v>
      </c>
      <c r="H312" s="68">
        <v>0</v>
      </c>
      <c r="I312" s="68">
        <v>0</v>
      </c>
      <c r="J312" s="68">
        <v>9.8000000000000007</v>
      </c>
      <c r="K312" s="68">
        <v>0</v>
      </c>
      <c r="L312" s="68">
        <v>20.100000000000001</v>
      </c>
      <c r="M312" s="68">
        <v>15.5</v>
      </c>
      <c r="N312" s="68">
        <v>17.100000000000001</v>
      </c>
      <c r="O312" s="68">
        <v>1</v>
      </c>
      <c r="P312" s="47"/>
    </row>
    <row r="313" spans="1:16" ht="18" x14ac:dyDescent="0.25">
      <c r="A313" s="67" t="s">
        <v>32</v>
      </c>
      <c r="B313" s="67" t="s">
        <v>52</v>
      </c>
      <c r="C313" s="68">
        <v>30</v>
      </c>
      <c r="D313" s="68">
        <v>2.2999999999999998</v>
      </c>
      <c r="E313" s="68">
        <v>0.2</v>
      </c>
      <c r="F313" s="68">
        <v>15.4</v>
      </c>
      <c r="G313" s="68">
        <v>70.3</v>
      </c>
      <c r="H313" s="68">
        <v>0.12</v>
      </c>
      <c r="I313" s="68">
        <v>0.09</v>
      </c>
      <c r="J313" s="68">
        <v>0.06</v>
      </c>
      <c r="K313" s="68">
        <v>0</v>
      </c>
      <c r="L313" s="68">
        <v>37.5</v>
      </c>
      <c r="M313" s="68">
        <v>12.3</v>
      </c>
      <c r="N313" s="68">
        <v>38.700000000000003</v>
      </c>
      <c r="O313" s="68">
        <v>1.08</v>
      </c>
      <c r="P313" s="47"/>
    </row>
    <row r="314" spans="1:16" ht="36" x14ac:dyDescent="0.25">
      <c r="A314" s="67" t="s">
        <v>29</v>
      </c>
      <c r="B314" s="67"/>
      <c r="C314" s="68"/>
      <c r="D314" s="74">
        <f>SUM(D310:D313)</f>
        <v>10.399999999999999</v>
      </c>
      <c r="E314" s="74">
        <f t="shared" ref="E314:O314" si="21">SUM(E310:E313)</f>
        <v>8.1</v>
      </c>
      <c r="F314" s="74">
        <f t="shared" si="21"/>
        <v>55.8</v>
      </c>
      <c r="G314" s="74">
        <f t="shared" si="21"/>
        <v>355.90000000000003</v>
      </c>
      <c r="H314" s="74">
        <f t="shared" si="21"/>
        <v>0.21</v>
      </c>
      <c r="I314" s="74">
        <f t="shared" si="21"/>
        <v>1.02</v>
      </c>
      <c r="J314" s="74">
        <f t="shared" si="21"/>
        <v>10.660000000000002</v>
      </c>
      <c r="K314" s="74">
        <f t="shared" si="21"/>
        <v>34</v>
      </c>
      <c r="L314" s="74">
        <f t="shared" si="21"/>
        <v>247.1</v>
      </c>
      <c r="M314" s="74">
        <f t="shared" si="21"/>
        <v>75.3</v>
      </c>
      <c r="N314" s="74">
        <f t="shared" si="21"/>
        <v>273.8</v>
      </c>
      <c r="O314" s="74">
        <f t="shared" si="21"/>
        <v>3.58</v>
      </c>
      <c r="P314" s="74"/>
    </row>
    <row r="315" spans="1:16" ht="18" x14ac:dyDescent="0.25">
      <c r="A315" s="95" t="s">
        <v>30</v>
      </c>
      <c r="B315" s="95"/>
      <c r="C315" s="95"/>
      <c r="D315" s="96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6"/>
      <c r="P315" s="90"/>
    </row>
    <row r="316" spans="1:16" ht="18" x14ac:dyDescent="0.25">
      <c r="A316" s="67" t="s">
        <v>121</v>
      </c>
      <c r="B316" s="67" t="s">
        <v>172</v>
      </c>
      <c r="C316" s="68">
        <v>70</v>
      </c>
      <c r="D316" s="68">
        <v>9.6</v>
      </c>
      <c r="E316" s="68">
        <v>6.9</v>
      </c>
      <c r="F316" s="68">
        <v>4.4000000000000004</v>
      </c>
      <c r="G316" s="68">
        <v>103</v>
      </c>
      <c r="H316" s="68">
        <v>0.06</v>
      </c>
      <c r="I316" s="68">
        <v>0.06</v>
      </c>
      <c r="J316" s="68">
        <v>1.91</v>
      </c>
      <c r="K316" s="68">
        <v>221</v>
      </c>
      <c r="L316" s="68">
        <v>31</v>
      </c>
      <c r="M316" s="68">
        <v>39</v>
      </c>
      <c r="N316" s="68">
        <v>146</v>
      </c>
      <c r="O316" s="68">
        <v>0.74</v>
      </c>
      <c r="P316" s="47"/>
    </row>
    <row r="317" spans="1:16" ht="18" x14ac:dyDescent="0.25">
      <c r="A317" s="67" t="s">
        <v>123</v>
      </c>
      <c r="B317" s="67" t="s">
        <v>124</v>
      </c>
      <c r="C317" s="68">
        <v>150</v>
      </c>
      <c r="D317" s="68">
        <v>3.7</v>
      </c>
      <c r="E317" s="68">
        <v>4.8</v>
      </c>
      <c r="F317" s="68">
        <v>36.5</v>
      </c>
      <c r="G317" s="68">
        <v>203.5</v>
      </c>
      <c r="H317" s="68">
        <v>0.03</v>
      </c>
      <c r="I317" s="68">
        <v>0.03</v>
      </c>
      <c r="J317" s="68">
        <v>0</v>
      </c>
      <c r="K317" s="68">
        <v>18.399999999999999</v>
      </c>
      <c r="L317" s="68">
        <v>6.9</v>
      </c>
      <c r="M317" s="68">
        <v>24</v>
      </c>
      <c r="N317" s="68">
        <v>73</v>
      </c>
      <c r="O317" s="68">
        <v>0.49</v>
      </c>
      <c r="P317" s="47"/>
    </row>
    <row r="318" spans="1:16" ht="18" x14ac:dyDescent="0.25">
      <c r="A318" s="67" t="s">
        <v>138</v>
      </c>
      <c r="B318" s="67" t="s">
        <v>167</v>
      </c>
      <c r="C318" s="68">
        <v>200</v>
      </c>
      <c r="D318" s="68">
        <v>1</v>
      </c>
      <c r="E318" s="68">
        <v>0.1</v>
      </c>
      <c r="F318" s="68">
        <v>15.76</v>
      </c>
      <c r="G318" s="68">
        <v>66.900000000000006</v>
      </c>
      <c r="H318" s="68">
        <v>0.01</v>
      </c>
      <c r="I318" s="68">
        <v>0.03</v>
      </c>
      <c r="J318" s="68">
        <v>0.32</v>
      </c>
      <c r="K318" s="68">
        <v>70</v>
      </c>
      <c r="L318" s="68">
        <v>28</v>
      </c>
      <c r="M318" s="68">
        <v>18</v>
      </c>
      <c r="N318" s="68">
        <v>25</v>
      </c>
      <c r="O318" s="68">
        <v>0.57999999999999996</v>
      </c>
      <c r="P318" s="47"/>
    </row>
    <row r="319" spans="1:16" ht="18" x14ac:dyDescent="0.25">
      <c r="A319" s="67" t="s">
        <v>32</v>
      </c>
      <c r="B319" s="67" t="s">
        <v>52</v>
      </c>
      <c r="C319" s="68">
        <v>60</v>
      </c>
      <c r="D319" s="68">
        <v>3.4</v>
      </c>
      <c r="E319" s="68">
        <v>0.4</v>
      </c>
      <c r="F319" s="68">
        <v>22.1</v>
      </c>
      <c r="G319" s="68">
        <v>105.5</v>
      </c>
      <c r="H319" s="68">
        <v>0.18</v>
      </c>
      <c r="I319" s="68">
        <v>0.14000000000000001</v>
      </c>
      <c r="J319" s="68">
        <v>0.09</v>
      </c>
      <c r="K319" s="68">
        <v>0</v>
      </c>
      <c r="L319" s="68">
        <v>56.25</v>
      </c>
      <c r="M319" s="68">
        <v>18.45</v>
      </c>
      <c r="N319" s="68">
        <v>58.05</v>
      </c>
      <c r="O319" s="68">
        <v>1.62</v>
      </c>
      <c r="P319" s="47"/>
    </row>
    <row r="320" spans="1:16" ht="18" x14ac:dyDescent="0.25">
      <c r="A320" s="114" t="s">
        <v>33</v>
      </c>
      <c r="B320" s="115"/>
      <c r="C320" s="23"/>
      <c r="D320" s="28">
        <f t="shared" ref="D320:O320" si="22">SUM(D316:D319)</f>
        <v>17.7</v>
      </c>
      <c r="E320" s="28">
        <f t="shared" si="22"/>
        <v>12.2</v>
      </c>
      <c r="F320" s="28">
        <f t="shared" si="22"/>
        <v>78.759999999999991</v>
      </c>
      <c r="G320" s="28">
        <f t="shared" si="22"/>
        <v>478.9</v>
      </c>
      <c r="H320" s="28">
        <f t="shared" si="22"/>
        <v>0.27999999999999997</v>
      </c>
      <c r="I320" s="28">
        <f t="shared" si="22"/>
        <v>0.26</v>
      </c>
      <c r="J320" s="28">
        <f t="shared" si="22"/>
        <v>2.3199999999999998</v>
      </c>
      <c r="K320" s="28">
        <f t="shared" si="22"/>
        <v>309.39999999999998</v>
      </c>
      <c r="L320" s="28">
        <f t="shared" si="22"/>
        <v>122.15</v>
      </c>
      <c r="M320" s="28">
        <f t="shared" si="22"/>
        <v>99.45</v>
      </c>
      <c r="N320" s="28">
        <f t="shared" si="22"/>
        <v>302.05</v>
      </c>
      <c r="O320" s="28">
        <f t="shared" si="22"/>
        <v>3.43</v>
      </c>
      <c r="P320" s="62"/>
    </row>
    <row r="321" spans="1:16" ht="18" x14ac:dyDescent="0.25">
      <c r="A321" s="96" t="s">
        <v>36</v>
      </c>
      <c r="B321" s="96"/>
      <c r="C321" s="12"/>
      <c r="D321" s="43">
        <f t="shared" ref="D321:O321" si="23">D320+D314</f>
        <v>28.099999999999998</v>
      </c>
      <c r="E321" s="43">
        <f t="shared" si="23"/>
        <v>20.299999999999997</v>
      </c>
      <c r="F321" s="43">
        <f t="shared" si="23"/>
        <v>134.56</v>
      </c>
      <c r="G321" s="43">
        <f t="shared" si="23"/>
        <v>834.8</v>
      </c>
      <c r="H321" s="43">
        <f t="shared" si="23"/>
        <v>0.49</v>
      </c>
      <c r="I321" s="43">
        <f t="shared" si="23"/>
        <v>1.28</v>
      </c>
      <c r="J321" s="43">
        <f t="shared" si="23"/>
        <v>12.980000000000002</v>
      </c>
      <c r="K321" s="43">
        <f t="shared" si="23"/>
        <v>343.4</v>
      </c>
      <c r="L321" s="43">
        <f t="shared" si="23"/>
        <v>369.25</v>
      </c>
      <c r="M321" s="43">
        <f t="shared" si="23"/>
        <v>174.75</v>
      </c>
      <c r="N321" s="43">
        <f t="shared" si="23"/>
        <v>575.85</v>
      </c>
      <c r="O321" s="43">
        <f t="shared" si="23"/>
        <v>7.01</v>
      </c>
      <c r="P321" s="43"/>
    </row>
    <row r="322" spans="1:16" ht="18" x14ac:dyDescent="0.25">
      <c r="A322" s="6"/>
      <c r="B322" s="6"/>
      <c r="C322" s="7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20.25" x14ac:dyDescent="0.25">
      <c r="A323" s="36" t="s">
        <v>37</v>
      </c>
      <c r="B323" s="37"/>
      <c r="C323" s="12"/>
      <c r="D323" s="33"/>
      <c r="E323" s="87" t="s">
        <v>221</v>
      </c>
      <c r="F323" s="86"/>
      <c r="G323" s="86"/>
      <c r="H323" s="86"/>
      <c r="I323" s="86"/>
      <c r="J323" s="85"/>
      <c r="K323" s="85"/>
      <c r="L323" s="85"/>
      <c r="M323" s="85"/>
      <c r="N323" s="85"/>
      <c r="O323" s="85"/>
      <c r="P323" s="85"/>
    </row>
    <row r="324" spans="1:16" ht="20.25" x14ac:dyDescent="0.25">
      <c r="A324" s="36" t="s">
        <v>38</v>
      </c>
      <c r="B324" s="37"/>
      <c r="C324" s="12"/>
      <c r="D324" s="33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</row>
    <row r="325" spans="1:16" ht="20.25" x14ac:dyDescent="0.25">
      <c r="A325" s="36" t="s">
        <v>40</v>
      </c>
      <c r="B325" s="37"/>
      <c r="C325" s="12"/>
      <c r="D325" s="33"/>
      <c r="E325" s="87" t="s">
        <v>222</v>
      </c>
      <c r="F325" s="86"/>
      <c r="G325" s="86"/>
      <c r="H325" s="85"/>
      <c r="I325" s="85"/>
      <c r="J325" s="85"/>
      <c r="K325" s="85"/>
      <c r="L325" s="85"/>
      <c r="M325" s="85"/>
      <c r="N325" s="85"/>
      <c r="O325" s="85"/>
      <c r="P325" s="85"/>
    </row>
    <row r="326" spans="1:16" ht="18" x14ac:dyDescent="0.25">
      <c r="A326" s="36" t="s">
        <v>41</v>
      </c>
      <c r="B326" s="37"/>
      <c r="C326" s="12"/>
      <c r="D326" s="33"/>
      <c r="E326" s="38"/>
      <c r="F326" s="39"/>
      <c r="G326" s="39"/>
      <c r="H326" s="39"/>
      <c r="I326" s="39"/>
      <c r="J326" s="33"/>
      <c r="K326" s="33"/>
      <c r="L326" s="33"/>
      <c r="M326" s="33"/>
      <c r="N326" s="33"/>
      <c r="O326" s="33"/>
      <c r="P326" s="33"/>
    </row>
    <row r="327" spans="1:16" ht="18" x14ac:dyDescent="0.25">
      <c r="A327" s="4"/>
      <c r="B327" s="4"/>
      <c r="C327" s="3"/>
      <c r="D327" s="33"/>
      <c r="E327" s="38"/>
      <c r="F327" s="39"/>
      <c r="G327" s="39"/>
      <c r="H327" s="39"/>
      <c r="I327" s="39"/>
      <c r="J327" s="33"/>
      <c r="K327" s="33"/>
      <c r="L327" s="33"/>
      <c r="M327" s="33"/>
      <c r="N327" s="33"/>
      <c r="O327" s="33"/>
      <c r="P327" s="33"/>
    </row>
    <row r="328" spans="1:16" ht="18" x14ac:dyDescent="0.25">
      <c r="A328" s="4"/>
      <c r="B328" s="4"/>
      <c r="C328" s="3"/>
      <c r="D328" s="33"/>
      <c r="E328" s="38"/>
      <c r="F328" s="39"/>
      <c r="G328" s="39"/>
      <c r="H328" s="39"/>
      <c r="I328" s="39"/>
      <c r="J328" s="33"/>
      <c r="K328" s="33"/>
      <c r="L328" s="33"/>
      <c r="M328" s="33"/>
      <c r="N328" s="33"/>
      <c r="O328" s="33"/>
      <c r="P328" s="33"/>
    </row>
    <row r="329" spans="1:16" ht="18" x14ac:dyDescent="0.25">
      <c r="A329" s="4"/>
      <c r="B329" s="4"/>
      <c r="C329" s="3"/>
      <c r="D329" s="33"/>
      <c r="E329" s="38"/>
      <c r="F329" s="39"/>
      <c r="G329" s="39"/>
      <c r="H329" s="39"/>
      <c r="I329" s="39"/>
      <c r="J329" s="33"/>
      <c r="K329" s="33"/>
      <c r="L329" s="33"/>
      <c r="M329" s="33"/>
      <c r="N329" s="33"/>
      <c r="O329" s="33"/>
      <c r="P329" s="33"/>
    </row>
    <row r="330" spans="1:16" ht="18" x14ac:dyDescent="0.25">
      <c r="A330" s="4"/>
      <c r="B330" s="4"/>
      <c r="C330" s="3"/>
      <c r="D330" s="33"/>
      <c r="E330" s="38"/>
      <c r="F330" s="39"/>
      <c r="G330" s="39"/>
      <c r="H330" s="39"/>
      <c r="I330" s="39"/>
      <c r="J330" s="33"/>
      <c r="K330" s="33"/>
      <c r="L330" s="33"/>
      <c r="M330" s="33"/>
      <c r="N330" s="33"/>
      <c r="O330" s="33"/>
      <c r="P330" s="33"/>
    </row>
    <row r="331" spans="1:16" ht="18" x14ac:dyDescent="0.25">
      <c r="A331" s="4"/>
      <c r="B331" s="4"/>
      <c r="C331" s="3"/>
      <c r="D331" s="33"/>
      <c r="E331" s="38"/>
      <c r="F331" s="39"/>
      <c r="G331" s="39"/>
      <c r="H331" s="39"/>
      <c r="I331" s="39"/>
      <c r="J331" s="33"/>
      <c r="K331" s="33"/>
      <c r="L331" s="33"/>
      <c r="M331" s="33"/>
      <c r="N331" s="33"/>
      <c r="O331" s="33"/>
      <c r="P331" s="33"/>
    </row>
    <row r="332" spans="1:16" ht="18" x14ac:dyDescent="0.25">
      <c r="A332" s="4"/>
      <c r="B332" s="4"/>
      <c r="C332" s="3"/>
      <c r="D332" s="33"/>
      <c r="E332" s="38"/>
      <c r="F332" s="39"/>
      <c r="G332" s="39"/>
      <c r="H332" s="39"/>
      <c r="I332" s="39"/>
      <c r="J332" s="33"/>
      <c r="K332" s="33"/>
      <c r="L332" s="33"/>
      <c r="M332" s="33"/>
      <c r="N332" s="33"/>
      <c r="O332" s="33"/>
      <c r="P332" s="33"/>
    </row>
    <row r="333" spans="1:16" ht="18" x14ac:dyDescent="0.25">
      <c r="A333" s="4"/>
      <c r="B333" s="4"/>
      <c r="C333" s="3"/>
      <c r="D333" s="33"/>
      <c r="E333" s="38"/>
      <c r="F333" s="39"/>
      <c r="G333" s="39"/>
      <c r="H333" s="39"/>
      <c r="I333" s="39"/>
      <c r="J333" s="33"/>
      <c r="K333" s="33"/>
      <c r="L333" s="33"/>
      <c r="M333" s="33"/>
      <c r="N333" s="33"/>
      <c r="O333" s="33"/>
      <c r="P333" s="33"/>
    </row>
    <row r="334" spans="1:16" ht="15.6" customHeight="1" x14ac:dyDescent="0.25">
      <c r="A334" s="110" t="s">
        <v>218</v>
      </c>
      <c r="B334" s="110"/>
      <c r="C334" s="110"/>
      <c r="D334" s="110"/>
      <c r="E334" s="110"/>
      <c r="F334" s="110"/>
      <c r="G334" s="110"/>
      <c r="H334" s="110"/>
      <c r="I334" s="110"/>
      <c r="J334" s="110"/>
      <c r="K334" s="110"/>
      <c r="L334" s="110"/>
      <c r="M334" s="110"/>
      <c r="N334" s="110"/>
      <c r="O334" s="110"/>
      <c r="P334" s="110"/>
    </row>
    <row r="335" spans="1:16" ht="6.6" customHeight="1" x14ac:dyDescent="0.25">
      <c r="A335" s="110"/>
      <c r="B335" s="110"/>
      <c r="C335" s="110"/>
      <c r="D335" s="110"/>
      <c r="E335" s="110"/>
      <c r="F335" s="110"/>
      <c r="G335" s="110"/>
      <c r="H335" s="110"/>
      <c r="I335" s="110"/>
      <c r="J335" s="110"/>
      <c r="K335" s="110"/>
      <c r="L335" s="110"/>
      <c r="M335" s="110"/>
      <c r="N335" s="110"/>
      <c r="O335" s="110"/>
      <c r="P335" s="110"/>
    </row>
    <row r="336" spans="1:16" ht="21" x14ac:dyDescent="0.25">
      <c r="A336" s="98" t="s">
        <v>1</v>
      </c>
      <c r="B336" s="98"/>
      <c r="C336" s="89"/>
      <c r="D336" s="89"/>
      <c r="E336" s="89"/>
      <c r="F336" s="89"/>
      <c r="G336" s="89"/>
      <c r="H336" s="98" t="s">
        <v>1</v>
      </c>
      <c r="I336" s="111"/>
      <c r="J336" s="111"/>
      <c r="K336" s="111"/>
      <c r="L336" s="111"/>
      <c r="M336" s="111"/>
      <c r="N336" s="111"/>
      <c r="O336" s="111"/>
      <c r="P336" s="111"/>
    </row>
    <row r="337" spans="1:16" ht="20.25" x14ac:dyDescent="0.25">
      <c r="A337" s="98" t="s">
        <v>215</v>
      </c>
      <c r="B337" s="98"/>
      <c r="C337" s="89"/>
      <c r="D337" s="89"/>
      <c r="E337" s="89"/>
      <c r="F337" s="89"/>
      <c r="G337" s="89"/>
      <c r="H337" s="98" t="s">
        <v>219</v>
      </c>
      <c r="I337" s="98"/>
      <c r="J337" s="98"/>
      <c r="K337" s="98"/>
      <c r="L337" s="98"/>
      <c r="M337" s="98"/>
      <c r="N337" s="98"/>
      <c r="O337" s="98"/>
      <c r="P337" s="98"/>
    </row>
    <row r="338" spans="1:16" ht="20.25" x14ac:dyDescent="0.3">
      <c r="A338" s="88" t="s">
        <v>4</v>
      </c>
      <c r="B338" s="88"/>
      <c r="C338" s="83"/>
      <c r="D338" s="88"/>
      <c r="E338" s="88"/>
      <c r="F338" s="88"/>
      <c r="G338" s="88"/>
      <c r="H338" s="99" t="s">
        <v>220</v>
      </c>
      <c r="I338" s="99"/>
      <c r="J338" s="99"/>
      <c r="K338" s="99"/>
      <c r="L338" s="99"/>
      <c r="M338" s="99"/>
      <c r="N338" s="99"/>
      <c r="O338" s="99"/>
      <c r="P338" s="99"/>
    </row>
    <row r="339" spans="1:16" ht="21" x14ac:dyDescent="0.35">
      <c r="A339" s="88" t="s">
        <v>6</v>
      </c>
      <c r="B339" s="88"/>
      <c r="C339" s="83"/>
      <c r="D339" s="88"/>
      <c r="E339" s="88"/>
      <c r="F339" s="88"/>
      <c r="G339" s="88"/>
      <c r="H339" s="99" t="s">
        <v>6</v>
      </c>
      <c r="I339" s="100"/>
      <c r="J339" s="84"/>
      <c r="K339" s="88"/>
      <c r="L339" s="88"/>
      <c r="M339" s="88"/>
      <c r="N339" s="88"/>
      <c r="O339" s="88"/>
      <c r="P339" s="88"/>
    </row>
    <row r="340" spans="1:16" ht="25.5" x14ac:dyDescent="0.35">
      <c r="A340" s="101" t="s">
        <v>87</v>
      </c>
      <c r="B340" s="101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</row>
    <row r="341" spans="1:16" ht="20.25" x14ac:dyDescent="0.3">
      <c r="A341" s="97" t="s">
        <v>83</v>
      </c>
      <c r="B341" s="97"/>
      <c r="C341" s="97"/>
      <c r="D341" s="97"/>
      <c r="E341" s="97"/>
      <c r="F341" s="97"/>
      <c r="G341" s="97"/>
      <c r="H341" s="97"/>
      <c r="I341" s="97"/>
      <c r="J341" s="97"/>
      <c r="K341" s="97"/>
      <c r="L341" s="97"/>
      <c r="M341" s="97"/>
      <c r="N341" s="97"/>
      <c r="O341" s="97"/>
      <c r="P341" s="97"/>
    </row>
    <row r="342" spans="1:16" ht="20.25" x14ac:dyDescent="0.3">
      <c r="A342" s="9"/>
      <c r="B342" s="9"/>
      <c r="C342" s="9"/>
      <c r="D342" s="9"/>
      <c r="E342" s="9"/>
      <c r="F342" s="9" t="s">
        <v>187</v>
      </c>
      <c r="G342" s="9"/>
      <c r="H342" s="9"/>
      <c r="I342" s="9"/>
      <c r="J342" s="9"/>
      <c r="K342" s="9"/>
      <c r="L342" s="9"/>
      <c r="M342" s="9"/>
      <c r="N342" s="9"/>
      <c r="O342" s="9"/>
      <c r="P342" s="9"/>
    </row>
    <row r="343" spans="1:16" ht="20.25" x14ac:dyDescent="0.3">
      <c r="A343" s="97"/>
      <c r="B343" s="97"/>
      <c r="C343" s="97"/>
      <c r="D343" s="97"/>
      <c r="E343" s="97"/>
      <c r="F343" s="97"/>
      <c r="G343" s="97"/>
      <c r="H343" s="97"/>
      <c r="I343" s="97"/>
      <c r="J343" s="97"/>
      <c r="K343" s="97"/>
      <c r="L343" s="97"/>
      <c r="M343" s="97"/>
      <c r="N343" s="97"/>
      <c r="O343" s="97"/>
      <c r="P343" s="97"/>
    </row>
    <row r="344" spans="1:16" ht="18" customHeight="1" x14ac:dyDescent="0.25">
      <c r="A344" s="10" t="s">
        <v>78</v>
      </c>
      <c r="B344" s="103" t="s">
        <v>8</v>
      </c>
      <c r="C344" s="103" t="s">
        <v>9</v>
      </c>
      <c r="D344" s="105" t="s">
        <v>10</v>
      </c>
      <c r="E344" s="106"/>
      <c r="F344" s="107"/>
      <c r="G344" s="103" t="s">
        <v>11</v>
      </c>
      <c r="H344" s="105" t="s">
        <v>12</v>
      </c>
      <c r="I344" s="106"/>
      <c r="J344" s="106"/>
      <c r="K344" s="106"/>
      <c r="L344" s="105" t="s">
        <v>13</v>
      </c>
      <c r="M344" s="106"/>
      <c r="N344" s="106"/>
      <c r="O344" s="107"/>
      <c r="P344" s="108" t="s">
        <v>14</v>
      </c>
    </row>
    <row r="345" spans="1:16" ht="18" x14ac:dyDescent="0.25">
      <c r="A345" s="12" t="s">
        <v>15</v>
      </c>
      <c r="B345" s="104"/>
      <c r="C345" s="104"/>
      <c r="D345" s="12" t="s">
        <v>16</v>
      </c>
      <c r="E345" s="12" t="s">
        <v>17</v>
      </c>
      <c r="F345" s="12" t="s">
        <v>18</v>
      </c>
      <c r="G345" s="104"/>
      <c r="H345" s="12" t="s">
        <v>19</v>
      </c>
      <c r="I345" s="12" t="s">
        <v>20</v>
      </c>
      <c r="J345" s="12" t="s">
        <v>21</v>
      </c>
      <c r="K345" s="12" t="s">
        <v>22</v>
      </c>
      <c r="L345" s="12" t="s">
        <v>23</v>
      </c>
      <c r="M345" s="12" t="s">
        <v>24</v>
      </c>
      <c r="N345" s="12" t="s">
        <v>25</v>
      </c>
      <c r="O345" s="12" t="s">
        <v>26</v>
      </c>
      <c r="P345" s="109"/>
    </row>
    <row r="346" spans="1:16" ht="18" x14ac:dyDescent="0.25">
      <c r="A346" s="90" t="s">
        <v>69</v>
      </c>
      <c r="B346" s="91"/>
      <c r="C346" s="91"/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</row>
    <row r="347" spans="1:16" ht="18" x14ac:dyDescent="0.25">
      <c r="A347" s="92" t="s">
        <v>28</v>
      </c>
      <c r="B347" s="93"/>
      <c r="C347" s="93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</row>
    <row r="348" spans="1:16" ht="18" x14ac:dyDescent="0.25">
      <c r="A348" s="67" t="s">
        <v>129</v>
      </c>
      <c r="B348" s="67" t="s">
        <v>130</v>
      </c>
      <c r="C348" s="68">
        <v>200</v>
      </c>
      <c r="D348" s="68">
        <v>14.8</v>
      </c>
      <c r="E348" s="68">
        <v>14.9</v>
      </c>
      <c r="F348" s="68">
        <v>42.6</v>
      </c>
      <c r="G348" s="68">
        <v>348.3</v>
      </c>
      <c r="H348" s="68">
        <v>7.0000000000000007E-2</v>
      </c>
      <c r="I348" s="68">
        <v>0.12</v>
      </c>
      <c r="J348" s="68">
        <v>0.72</v>
      </c>
      <c r="K348" s="68">
        <v>262</v>
      </c>
      <c r="L348" s="68">
        <v>20</v>
      </c>
      <c r="M348" s="68">
        <v>44</v>
      </c>
      <c r="N348" s="68">
        <v>193</v>
      </c>
      <c r="O348" s="68">
        <v>2.2000000000000002</v>
      </c>
      <c r="P348" s="47"/>
    </row>
    <row r="349" spans="1:16" ht="18" x14ac:dyDescent="0.25">
      <c r="A349" s="67" t="s">
        <v>51</v>
      </c>
      <c r="B349" s="67" t="s">
        <v>131</v>
      </c>
      <c r="C349" s="68">
        <v>200</v>
      </c>
      <c r="D349" s="68">
        <v>0.2</v>
      </c>
      <c r="E349" s="68">
        <v>0</v>
      </c>
      <c r="F349" s="68">
        <v>6.5</v>
      </c>
      <c r="G349" s="68">
        <v>26.8</v>
      </c>
      <c r="H349" s="68">
        <v>0</v>
      </c>
      <c r="I349" s="68">
        <v>0.01</v>
      </c>
      <c r="J349" s="68">
        <v>0.04</v>
      </c>
      <c r="K349" s="68">
        <v>0.3</v>
      </c>
      <c r="L349" s="68">
        <v>4.5</v>
      </c>
      <c r="M349" s="68">
        <v>3.8</v>
      </c>
      <c r="N349" s="68">
        <v>7.2</v>
      </c>
      <c r="O349" s="68">
        <v>0.73</v>
      </c>
      <c r="P349" s="47"/>
    </row>
    <row r="350" spans="1:16" ht="18" x14ac:dyDescent="0.25">
      <c r="A350" s="67" t="s">
        <v>32</v>
      </c>
      <c r="B350" s="67" t="s">
        <v>52</v>
      </c>
      <c r="C350" s="68">
        <v>30</v>
      </c>
      <c r="D350" s="68">
        <v>2.2999999999999998</v>
      </c>
      <c r="E350" s="68">
        <v>0.3</v>
      </c>
      <c r="F350" s="68">
        <v>15.4</v>
      </c>
      <c r="G350" s="68">
        <v>70.3</v>
      </c>
      <c r="H350" s="68">
        <v>0.12</v>
      </c>
      <c r="I350" s="68">
        <v>0.09</v>
      </c>
      <c r="J350" s="68">
        <v>0.06</v>
      </c>
      <c r="K350" s="68">
        <v>0</v>
      </c>
      <c r="L350" s="68">
        <v>37.5</v>
      </c>
      <c r="M350" s="68">
        <v>12.3</v>
      </c>
      <c r="N350" s="68">
        <v>38.700000000000003</v>
      </c>
      <c r="O350" s="68">
        <v>1.08</v>
      </c>
      <c r="P350" s="47"/>
    </row>
    <row r="351" spans="1:16" ht="18" x14ac:dyDescent="0.25">
      <c r="A351" s="94" t="s">
        <v>29</v>
      </c>
      <c r="B351" s="94"/>
      <c r="C351" s="23"/>
      <c r="D351" s="24">
        <f t="shared" ref="D351:O351" si="24">SUM(D348:D350)</f>
        <v>17.3</v>
      </c>
      <c r="E351" s="24">
        <f t="shared" si="24"/>
        <v>15.200000000000001</v>
      </c>
      <c r="F351" s="24">
        <f t="shared" si="24"/>
        <v>64.5</v>
      </c>
      <c r="G351" s="24">
        <f t="shared" si="24"/>
        <v>445.40000000000003</v>
      </c>
      <c r="H351" s="24">
        <f t="shared" si="24"/>
        <v>0.19</v>
      </c>
      <c r="I351" s="24">
        <f t="shared" si="24"/>
        <v>0.22</v>
      </c>
      <c r="J351" s="24">
        <f t="shared" si="24"/>
        <v>0.82000000000000006</v>
      </c>
      <c r="K351" s="24">
        <f t="shared" si="24"/>
        <v>262.3</v>
      </c>
      <c r="L351" s="24">
        <f t="shared" si="24"/>
        <v>62</v>
      </c>
      <c r="M351" s="24">
        <f t="shared" si="24"/>
        <v>60.099999999999994</v>
      </c>
      <c r="N351" s="24">
        <f t="shared" si="24"/>
        <v>238.89999999999998</v>
      </c>
      <c r="O351" s="24">
        <f t="shared" si="24"/>
        <v>4.01</v>
      </c>
      <c r="P351" s="45"/>
    </row>
    <row r="352" spans="1:16" ht="18" x14ac:dyDescent="0.25">
      <c r="A352" s="95" t="s">
        <v>30</v>
      </c>
      <c r="B352" s="95"/>
      <c r="C352" s="95"/>
      <c r="D352" s="96"/>
      <c r="E352" s="96"/>
      <c r="F352" s="96"/>
      <c r="G352" s="96"/>
      <c r="H352" s="96"/>
      <c r="I352" s="96"/>
      <c r="J352" s="96"/>
      <c r="K352" s="96"/>
      <c r="L352" s="96"/>
      <c r="M352" s="96"/>
      <c r="N352" s="96"/>
      <c r="O352" s="96"/>
      <c r="P352" s="90"/>
    </row>
    <row r="353" spans="1:16" ht="18" x14ac:dyDescent="0.25">
      <c r="A353" s="70" t="s">
        <v>134</v>
      </c>
      <c r="B353" s="70" t="s">
        <v>175</v>
      </c>
      <c r="C353" s="68">
        <v>50</v>
      </c>
      <c r="D353" s="68">
        <v>8.4</v>
      </c>
      <c r="E353" s="68">
        <v>7.9</v>
      </c>
      <c r="F353" s="68">
        <v>3.3</v>
      </c>
      <c r="G353" s="68">
        <v>118.25</v>
      </c>
      <c r="H353" s="68">
        <v>0.1</v>
      </c>
      <c r="I353" s="68">
        <v>0.8</v>
      </c>
      <c r="J353" s="68">
        <v>6.2</v>
      </c>
      <c r="K353" s="68">
        <v>2363.1</v>
      </c>
      <c r="L353" s="68">
        <v>19.399999999999999</v>
      </c>
      <c r="M353" s="68">
        <v>8.8000000000000007</v>
      </c>
      <c r="N353" s="68">
        <v>138.1</v>
      </c>
      <c r="O353" s="68">
        <v>2.9</v>
      </c>
      <c r="P353" s="47"/>
    </row>
    <row r="354" spans="1:16" ht="18" x14ac:dyDescent="0.25">
      <c r="A354" s="70" t="s">
        <v>71</v>
      </c>
      <c r="B354" s="70" t="s">
        <v>45</v>
      </c>
      <c r="C354" s="68">
        <v>150</v>
      </c>
      <c r="D354" s="68">
        <v>5.4</v>
      </c>
      <c r="E354" s="68">
        <v>4.9000000000000004</v>
      </c>
      <c r="F354" s="68">
        <v>32.799999999999997</v>
      </c>
      <c r="G354" s="68">
        <v>196.8</v>
      </c>
      <c r="H354" s="68">
        <v>0.06</v>
      </c>
      <c r="I354" s="68">
        <v>0.03</v>
      </c>
      <c r="J354" s="68">
        <v>0</v>
      </c>
      <c r="K354" s="68">
        <v>18.399999999999999</v>
      </c>
      <c r="L354" s="68">
        <v>12</v>
      </c>
      <c r="M354" s="68">
        <v>7.2</v>
      </c>
      <c r="N354" s="68">
        <v>41</v>
      </c>
      <c r="O354" s="68">
        <v>0.73</v>
      </c>
      <c r="P354" s="47"/>
    </row>
    <row r="355" spans="1:16" ht="18" x14ac:dyDescent="0.25">
      <c r="A355" s="70" t="s">
        <v>176</v>
      </c>
      <c r="B355" s="70" t="s">
        <v>177</v>
      </c>
      <c r="C355" s="68">
        <v>200</v>
      </c>
      <c r="D355" s="68">
        <v>0.15</v>
      </c>
      <c r="E355" s="68">
        <v>0.14000000000000001</v>
      </c>
      <c r="F355" s="68">
        <v>9.93</v>
      </c>
      <c r="G355" s="68">
        <v>41.5</v>
      </c>
      <c r="H355" s="68">
        <v>0.01</v>
      </c>
      <c r="I355" s="68">
        <v>0.01</v>
      </c>
      <c r="J355" s="68">
        <v>1.6</v>
      </c>
      <c r="K355" s="68">
        <v>1.2</v>
      </c>
      <c r="L355" s="68">
        <v>58</v>
      </c>
      <c r="M355" s="68">
        <v>3.1</v>
      </c>
      <c r="N355" s="68">
        <v>3.8</v>
      </c>
      <c r="O355" s="68">
        <v>0.79</v>
      </c>
      <c r="P355" s="47"/>
    </row>
    <row r="356" spans="1:16" ht="18" x14ac:dyDescent="0.25">
      <c r="A356" s="70" t="s">
        <v>137</v>
      </c>
      <c r="B356" s="70" t="s">
        <v>82</v>
      </c>
      <c r="C356" s="68">
        <v>20</v>
      </c>
      <c r="D356" s="68">
        <v>0.3</v>
      </c>
      <c r="E356" s="68">
        <v>1.6</v>
      </c>
      <c r="F356" s="68">
        <v>0.6</v>
      </c>
      <c r="G356" s="68">
        <v>18.600000000000001</v>
      </c>
      <c r="H356" s="68">
        <v>2E-3</v>
      </c>
      <c r="I356" s="68">
        <v>8.0000000000000002E-3</v>
      </c>
      <c r="J356" s="68">
        <v>0.02</v>
      </c>
      <c r="K356" s="68">
        <v>7.8</v>
      </c>
      <c r="L356" s="68">
        <v>8</v>
      </c>
      <c r="M356" s="68">
        <v>0.9</v>
      </c>
      <c r="N356" s="68">
        <v>5.8</v>
      </c>
      <c r="O356" s="68">
        <v>0.02</v>
      </c>
      <c r="P356" s="47"/>
    </row>
    <row r="357" spans="1:16" ht="18" x14ac:dyDescent="0.25">
      <c r="A357" s="70" t="s">
        <v>32</v>
      </c>
      <c r="B357" s="70" t="s">
        <v>52</v>
      </c>
      <c r="C357" s="68">
        <v>60</v>
      </c>
      <c r="D357" s="68">
        <v>4.5</v>
      </c>
      <c r="E357" s="68">
        <v>0.5</v>
      </c>
      <c r="F357" s="68">
        <v>29.5</v>
      </c>
      <c r="G357" s="68">
        <v>140.69999999999999</v>
      </c>
      <c r="H357" s="68">
        <v>0.24</v>
      </c>
      <c r="I357" s="68">
        <v>0.02</v>
      </c>
      <c r="J357" s="68">
        <v>0.12</v>
      </c>
      <c r="K357" s="68">
        <v>0</v>
      </c>
      <c r="L357" s="68">
        <v>75</v>
      </c>
      <c r="M357" s="68">
        <v>24.6</v>
      </c>
      <c r="N357" s="68">
        <v>77.400000000000006</v>
      </c>
      <c r="O357" s="68">
        <v>2.16</v>
      </c>
      <c r="P357" s="47"/>
    </row>
    <row r="358" spans="1:16" ht="18" x14ac:dyDescent="0.25">
      <c r="A358" s="94" t="s">
        <v>33</v>
      </c>
      <c r="B358" s="94"/>
      <c r="C358" s="23"/>
      <c r="D358" s="28">
        <f t="shared" ref="D358:O358" si="25">SUM(D353:D357)</f>
        <v>18.75</v>
      </c>
      <c r="E358" s="28">
        <f t="shared" si="25"/>
        <v>15.040000000000001</v>
      </c>
      <c r="F358" s="28">
        <f t="shared" si="25"/>
        <v>76.13</v>
      </c>
      <c r="G358" s="28">
        <f t="shared" si="25"/>
        <v>515.85</v>
      </c>
      <c r="H358" s="28">
        <f t="shared" si="25"/>
        <v>0.41200000000000003</v>
      </c>
      <c r="I358" s="28">
        <f t="shared" si="25"/>
        <v>0.8680000000000001</v>
      </c>
      <c r="J358" s="28">
        <f t="shared" si="25"/>
        <v>7.94</v>
      </c>
      <c r="K358" s="28">
        <f t="shared" si="25"/>
        <v>2390.5</v>
      </c>
      <c r="L358" s="28">
        <f t="shared" si="25"/>
        <v>172.4</v>
      </c>
      <c r="M358" s="28">
        <f t="shared" si="25"/>
        <v>44.6</v>
      </c>
      <c r="N358" s="28">
        <f t="shared" si="25"/>
        <v>266.10000000000002</v>
      </c>
      <c r="O358" s="28">
        <f t="shared" si="25"/>
        <v>6.6</v>
      </c>
      <c r="P358" s="62"/>
    </row>
    <row r="359" spans="1:16" ht="18" x14ac:dyDescent="0.25">
      <c r="A359" s="96" t="s">
        <v>36</v>
      </c>
      <c r="B359" s="96"/>
      <c r="C359" s="12"/>
      <c r="D359" s="43">
        <f t="shared" ref="D359:O359" si="26">D358+D351</f>
        <v>36.049999999999997</v>
      </c>
      <c r="E359" s="43">
        <f t="shared" si="26"/>
        <v>30.240000000000002</v>
      </c>
      <c r="F359" s="43">
        <f t="shared" si="26"/>
        <v>140.63</v>
      </c>
      <c r="G359" s="43">
        <f t="shared" si="26"/>
        <v>961.25</v>
      </c>
      <c r="H359" s="43">
        <f t="shared" si="26"/>
        <v>0.60200000000000009</v>
      </c>
      <c r="I359" s="43">
        <f t="shared" si="26"/>
        <v>1.0880000000000001</v>
      </c>
      <c r="J359" s="43">
        <f t="shared" si="26"/>
        <v>8.76</v>
      </c>
      <c r="K359" s="43">
        <f t="shared" si="26"/>
        <v>2652.8</v>
      </c>
      <c r="L359" s="43">
        <f t="shared" si="26"/>
        <v>234.4</v>
      </c>
      <c r="M359" s="43">
        <f t="shared" si="26"/>
        <v>104.69999999999999</v>
      </c>
      <c r="N359" s="43">
        <f t="shared" si="26"/>
        <v>505</v>
      </c>
      <c r="O359" s="43">
        <f t="shared" si="26"/>
        <v>10.61</v>
      </c>
      <c r="P359" s="43"/>
    </row>
    <row r="360" spans="1:16" ht="18" x14ac:dyDescent="0.25">
      <c r="A360" s="14"/>
      <c r="B360" s="15"/>
      <c r="C360" s="12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</row>
    <row r="361" spans="1:16" ht="20.25" x14ac:dyDescent="0.25">
      <c r="A361" s="36" t="s">
        <v>37</v>
      </c>
      <c r="B361" s="37"/>
      <c r="C361" s="12"/>
      <c r="D361" s="33"/>
      <c r="E361" s="87" t="s">
        <v>221</v>
      </c>
      <c r="F361" s="86"/>
      <c r="G361" s="86"/>
      <c r="H361" s="86"/>
      <c r="I361" s="86"/>
      <c r="J361" s="85"/>
      <c r="K361" s="85"/>
      <c r="L361" s="85"/>
      <c r="M361" s="85"/>
      <c r="N361" s="85"/>
      <c r="O361" s="85"/>
      <c r="P361" s="85"/>
    </row>
    <row r="362" spans="1:16" ht="20.25" x14ac:dyDescent="0.25">
      <c r="A362" s="36" t="s">
        <v>38</v>
      </c>
      <c r="B362" s="37"/>
      <c r="C362" s="12"/>
      <c r="D362" s="33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</row>
    <row r="363" spans="1:16" ht="20.25" x14ac:dyDescent="0.25">
      <c r="A363" s="36" t="s">
        <v>40</v>
      </c>
      <c r="B363" s="37"/>
      <c r="C363" s="12"/>
      <c r="D363" s="33"/>
      <c r="E363" s="87" t="s">
        <v>222</v>
      </c>
      <c r="F363" s="86"/>
      <c r="G363" s="86"/>
      <c r="H363" s="85"/>
      <c r="I363" s="85"/>
      <c r="J363" s="85"/>
      <c r="K363" s="85"/>
      <c r="L363" s="85"/>
      <c r="M363" s="85"/>
      <c r="N363" s="85"/>
      <c r="O363" s="85"/>
      <c r="P363" s="85"/>
    </row>
    <row r="364" spans="1:16" ht="18" customHeight="1" x14ac:dyDescent="0.25">
      <c r="A364" s="36" t="s">
        <v>41</v>
      </c>
      <c r="B364" s="37"/>
      <c r="C364" s="12"/>
      <c r="D364" s="33"/>
      <c r="E364" s="38"/>
      <c r="F364" s="39"/>
      <c r="G364" s="39"/>
      <c r="H364" s="39"/>
      <c r="I364" s="39"/>
      <c r="J364" s="33"/>
      <c r="K364" s="33"/>
      <c r="L364" s="33"/>
      <c r="M364" s="33"/>
      <c r="N364" s="33"/>
      <c r="O364" s="33"/>
      <c r="P364" s="33"/>
    </row>
    <row r="365" spans="1:16" ht="18" customHeight="1" x14ac:dyDescent="0.25">
      <c r="A365" s="4"/>
      <c r="B365" s="4"/>
      <c r="C365" s="3"/>
      <c r="D365" s="33"/>
      <c r="E365" s="38"/>
      <c r="F365" s="39"/>
      <c r="G365" s="39"/>
      <c r="H365" s="39"/>
      <c r="I365" s="39"/>
      <c r="J365" s="33"/>
      <c r="K365" s="33"/>
      <c r="L365" s="33"/>
      <c r="M365" s="33"/>
      <c r="N365" s="33"/>
      <c r="O365" s="33"/>
      <c r="P365" s="33"/>
    </row>
    <row r="366" spans="1:16" ht="18" customHeight="1" x14ac:dyDescent="0.25">
      <c r="A366" s="4"/>
      <c r="B366" s="4"/>
      <c r="C366" s="3"/>
      <c r="D366" s="33"/>
      <c r="E366" s="38"/>
      <c r="F366" s="39"/>
      <c r="G366" s="39"/>
      <c r="H366" s="39"/>
      <c r="I366" s="39"/>
      <c r="J366" s="33"/>
      <c r="K366" s="33"/>
      <c r="L366" s="33"/>
      <c r="M366" s="33"/>
      <c r="N366" s="33"/>
      <c r="O366" s="33"/>
      <c r="P366" s="33"/>
    </row>
    <row r="367" spans="1:16" ht="18" customHeight="1" x14ac:dyDescent="0.25">
      <c r="A367" s="4"/>
      <c r="B367" s="4"/>
      <c r="C367" s="3"/>
      <c r="D367" s="33"/>
      <c r="E367" s="38"/>
      <c r="F367" s="39"/>
      <c r="G367" s="39"/>
      <c r="H367" s="39"/>
      <c r="I367" s="39"/>
      <c r="J367" s="33"/>
      <c r="K367" s="33"/>
      <c r="L367" s="33"/>
      <c r="M367" s="33"/>
      <c r="N367" s="33"/>
      <c r="O367" s="33"/>
      <c r="P367" s="33"/>
    </row>
    <row r="368" spans="1:16" ht="18" customHeight="1" x14ac:dyDescent="0.25">
      <c r="A368" s="4"/>
      <c r="B368" s="4"/>
      <c r="C368" s="3"/>
      <c r="D368" s="33"/>
      <c r="E368" s="38"/>
      <c r="F368" s="39"/>
      <c r="G368" s="39"/>
      <c r="H368" s="39"/>
      <c r="I368" s="39"/>
      <c r="J368" s="33"/>
      <c r="K368" s="33"/>
      <c r="L368" s="33"/>
      <c r="M368" s="33"/>
      <c r="N368" s="33"/>
      <c r="O368" s="33"/>
      <c r="P368" s="33"/>
    </row>
    <row r="369" spans="1:16" ht="18" customHeight="1" x14ac:dyDescent="0.25">
      <c r="A369" s="4"/>
      <c r="B369" s="4"/>
      <c r="C369" s="3"/>
      <c r="D369" s="33"/>
      <c r="E369" s="38"/>
      <c r="F369" s="39"/>
      <c r="G369" s="39"/>
      <c r="H369" s="39"/>
      <c r="I369" s="39"/>
      <c r="J369" s="33"/>
      <c r="K369" s="33"/>
      <c r="L369" s="33"/>
      <c r="M369" s="33"/>
      <c r="N369" s="33"/>
      <c r="O369" s="33"/>
      <c r="P369" s="33"/>
    </row>
    <row r="370" spans="1:16" ht="15.6" customHeight="1" x14ac:dyDescent="0.25">
      <c r="A370" s="110" t="s">
        <v>218</v>
      </c>
      <c r="B370" s="110"/>
      <c r="C370" s="110"/>
      <c r="D370" s="110"/>
      <c r="E370" s="110"/>
      <c r="F370" s="110"/>
      <c r="G370" s="110"/>
      <c r="H370" s="110"/>
      <c r="I370" s="110"/>
      <c r="J370" s="110"/>
      <c r="K370" s="110"/>
      <c r="L370" s="110"/>
      <c r="M370" s="110"/>
      <c r="N370" s="110"/>
      <c r="O370" s="110"/>
      <c r="P370" s="110"/>
    </row>
    <row r="371" spans="1:16" ht="6.6" customHeight="1" x14ac:dyDescent="0.25">
      <c r="A371" s="110"/>
      <c r="B371" s="110"/>
      <c r="C371" s="110"/>
      <c r="D371" s="110"/>
      <c r="E371" s="110"/>
      <c r="F371" s="110"/>
      <c r="G371" s="110"/>
      <c r="H371" s="110"/>
      <c r="I371" s="110"/>
      <c r="J371" s="110"/>
      <c r="K371" s="110"/>
      <c r="L371" s="110"/>
      <c r="M371" s="110"/>
      <c r="N371" s="110"/>
      <c r="O371" s="110"/>
      <c r="P371" s="110"/>
    </row>
    <row r="372" spans="1:16" ht="21" x14ac:dyDescent="0.25">
      <c r="A372" s="98" t="s">
        <v>1</v>
      </c>
      <c r="B372" s="98"/>
      <c r="C372" s="89"/>
      <c r="D372" s="89"/>
      <c r="E372" s="89"/>
      <c r="F372" s="89"/>
      <c r="G372" s="89"/>
      <c r="H372" s="98" t="s">
        <v>1</v>
      </c>
      <c r="I372" s="111"/>
      <c r="J372" s="111"/>
      <c r="K372" s="111"/>
      <c r="L372" s="111"/>
      <c r="M372" s="111"/>
      <c r="N372" s="111"/>
      <c r="O372" s="111"/>
      <c r="P372" s="111"/>
    </row>
    <row r="373" spans="1:16" ht="20.25" x14ac:dyDescent="0.25">
      <c r="A373" s="98" t="s">
        <v>215</v>
      </c>
      <c r="B373" s="98"/>
      <c r="C373" s="89"/>
      <c r="D373" s="89"/>
      <c r="E373" s="89"/>
      <c r="F373" s="89"/>
      <c r="G373" s="89"/>
      <c r="H373" s="98" t="s">
        <v>219</v>
      </c>
      <c r="I373" s="98"/>
      <c r="J373" s="98"/>
      <c r="K373" s="98"/>
      <c r="L373" s="98"/>
      <c r="M373" s="98"/>
      <c r="N373" s="98"/>
      <c r="O373" s="98"/>
      <c r="P373" s="98"/>
    </row>
    <row r="374" spans="1:16" ht="20.25" x14ac:dyDescent="0.3">
      <c r="A374" s="88" t="s">
        <v>4</v>
      </c>
      <c r="B374" s="88"/>
      <c r="C374" s="83"/>
      <c r="D374" s="88"/>
      <c r="E374" s="88"/>
      <c r="F374" s="88"/>
      <c r="G374" s="88"/>
      <c r="H374" s="99" t="s">
        <v>220</v>
      </c>
      <c r="I374" s="99"/>
      <c r="J374" s="99"/>
      <c r="K374" s="99"/>
      <c r="L374" s="99"/>
      <c r="M374" s="99"/>
      <c r="N374" s="99"/>
      <c r="O374" s="99"/>
      <c r="P374" s="99"/>
    </row>
    <row r="375" spans="1:16" ht="21" x14ac:dyDescent="0.35">
      <c r="A375" s="88" t="s">
        <v>6</v>
      </c>
      <c r="B375" s="88"/>
      <c r="C375" s="83"/>
      <c r="D375" s="88"/>
      <c r="E375" s="88"/>
      <c r="F375" s="88"/>
      <c r="G375" s="88"/>
      <c r="H375" s="99" t="s">
        <v>6</v>
      </c>
      <c r="I375" s="100"/>
      <c r="J375" s="84"/>
      <c r="K375" s="88"/>
      <c r="L375" s="88"/>
      <c r="M375" s="88"/>
      <c r="N375" s="88"/>
      <c r="O375" s="88"/>
      <c r="P375" s="88"/>
    </row>
    <row r="376" spans="1:16" ht="20.25" x14ac:dyDescent="0.3">
      <c r="A376" s="88"/>
      <c r="B376" s="88"/>
      <c r="C376" s="83"/>
      <c r="D376" s="88"/>
      <c r="E376" s="88"/>
      <c r="F376" s="88"/>
      <c r="G376" s="88"/>
      <c r="H376" s="99"/>
      <c r="I376" s="99"/>
      <c r="J376" s="99"/>
      <c r="K376" s="99"/>
      <c r="L376" s="99"/>
      <c r="M376" s="99"/>
      <c r="N376" s="99"/>
      <c r="O376" s="99"/>
      <c r="P376" s="99"/>
    </row>
    <row r="377" spans="1:16" ht="21" x14ac:dyDescent="0.35">
      <c r="A377" s="88"/>
      <c r="B377" s="88"/>
      <c r="C377" s="83"/>
      <c r="D377" s="88"/>
      <c r="E377" s="88"/>
      <c r="F377" s="88"/>
      <c r="G377" s="88"/>
      <c r="H377" s="99"/>
      <c r="I377" s="100"/>
      <c r="J377" s="84"/>
      <c r="K377" s="88"/>
      <c r="L377" s="88"/>
      <c r="M377" s="88"/>
      <c r="N377" s="88"/>
      <c r="O377" s="88"/>
      <c r="P377" s="88"/>
    </row>
    <row r="378" spans="1:16" ht="20.25" x14ac:dyDescent="0.3">
      <c r="A378" s="97" t="s">
        <v>83</v>
      </c>
      <c r="B378" s="97"/>
      <c r="C378" s="97"/>
      <c r="D378" s="97"/>
      <c r="E378" s="97"/>
      <c r="F378" s="97"/>
      <c r="G378" s="97"/>
      <c r="H378" s="97"/>
      <c r="I378" s="97"/>
      <c r="J378" s="97"/>
      <c r="K378" s="97"/>
      <c r="L378" s="97"/>
      <c r="M378" s="97"/>
      <c r="N378" s="97"/>
      <c r="O378" s="97"/>
      <c r="P378" s="97"/>
    </row>
    <row r="379" spans="1:16" ht="20.25" x14ac:dyDescent="0.3">
      <c r="A379" s="9"/>
      <c r="B379" s="9"/>
      <c r="C379" s="9"/>
      <c r="D379" s="9"/>
      <c r="E379" s="9"/>
      <c r="F379" s="9" t="s">
        <v>187</v>
      </c>
      <c r="G379" s="9"/>
      <c r="H379" s="9"/>
      <c r="I379" s="9"/>
      <c r="J379" s="9"/>
      <c r="K379" s="9"/>
      <c r="L379" s="9"/>
      <c r="M379" s="9"/>
      <c r="N379" s="9"/>
      <c r="O379" s="9"/>
      <c r="P379" s="9"/>
    </row>
    <row r="380" spans="1:16" ht="18" x14ac:dyDescent="0.25">
      <c r="A380" s="102"/>
      <c r="B380" s="102"/>
      <c r="C380" s="102"/>
      <c r="D380" s="102"/>
      <c r="E380" s="102"/>
      <c r="F380" s="102"/>
      <c r="G380" s="102"/>
      <c r="H380" s="102"/>
      <c r="I380" s="102"/>
      <c r="J380" s="102"/>
      <c r="K380" s="102"/>
      <c r="L380" s="102"/>
      <c r="M380" s="102"/>
      <c r="N380" s="102"/>
      <c r="O380" s="102"/>
      <c r="P380" s="102"/>
    </row>
    <row r="381" spans="1:16" ht="18" x14ac:dyDescent="0.25">
      <c r="A381" s="10" t="s">
        <v>96</v>
      </c>
      <c r="B381" s="103" t="s">
        <v>8</v>
      </c>
      <c r="C381" s="103" t="s">
        <v>9</v>
      </c>
      <c r="D381" s="105" t="s">
        <v>10</v>
      </c>
      <c r="E381" s="106"/>
      <c r="F381" s="107"/>
      <c r="G381" s="103" t="s">
        <v>11</v>
      </c>
      <c r="H381" s="105" t="s">
        <v>12</v>
      </c>
      <c r="I381" s="106"/>
      <c r="J381" s="106"/>
      <c r="K381" s="106"/>
      <c r="L381" s="105" t="s">
        <v>13</v>
      </c>
      <c r="M381" s="106"/>
      <c r="N381" s="106"/>
      <c r="O381" s="107"/>
      <c r="P381" s="108" t="s">
        <v>14</v>
      </c>
    </row>
    <row r="382" spans="1:16" ht="18" customHeight="1" x14ac:dyDescent="0.25">
      <c r="A382" s="12" t="s">
        <v>15</v>
      </c>
      <c r="B382" s="104"/>
      <c r="C382" s="104"/>
      <c r="D382" s="12" t="s">
        <v>16</v>
      </c>
      <c r="E382" s="12" t="s">
        <v>17</v>
      </c>
      <c r="F382" s="12" t="s">
        <v>18</v>
      </c>
      <c r="G382" s="104"/>
      <c r="H382" s="12" t="s">
        <v>19</v>
      </c>
      <c r="I382" s="12" t="s">
        <v>20</v>
      </c>
      <c r="J382" s="12" t="s">
        <v>21</v>
      </c>
      <c r="K382" s="12" t="s">
        <v>22</v>
      </c>
      <c r="L382" s="12" t="s">
        <v>23</v>
      </c>
      <c r="M382" s="12" t="s">
        <v>24</v>
      </c>
      <c r="N382" s="12" t="s">
        <v>25</v>
      </c>
      <c r="O382" s="12" t="s">
        <v>26</v>
      </c>
      <c r="P382" s="109"/>
    </row>
    <row r="383" spans="1:16" ht="18" x14ac:dyDescent="0.25">
      <c r="A383" s="90" t="s">
        <v>72</v>
      </c>
      <c r="B383" s="91"/>
      <c r="C383" s="91"/>
      <c r="D383" s="91"/>
      <c r="E383" s="91"/>
      <c r="F383" s="91"/>
      <c r="G383" s="91"/>
      <c r="H383" s="91"/>
      <c r="I383" s="91"/>
      <c r="J383" s="91"/>
      <c r="K383" s="91"/>
      <c r="L383" s="91"/>
      <c r="M383" s="91"/>
      <c r="N383" s="91"/>
      <c r="O383" s="91"/>
      <c r="P383" s="91"/>
    </row>
    <row r="384" spans="1:16" ht="18" x14ac:dyDescent="0.25">
      <c r="A384" s="92" t="s">
        <v>28</v>
      </c>
      <c r="B384" s="93"/>
      <c r="C384" s="93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</row>
    <row r="385" spans="1:16" ht="18" x14ac:dyDescent="0.25">
      <c r="A385" s="67" t="s">
        <v>103</v>
      </c>
      <c r="B385" s="67" t="s">
        <v>104</v>
      </c>
      <c r="C385" s="68">
        <v>30</v>
      </c>
      <c r="D385" s="68">
        <v>3.5</v>
      </c>
      <c r="E385" s="68">
        <v>4.4000000000000004</v>
      </c>
      <c r="F385" s="68">
        <v>0</v>
      </c>
      <c r="G385" s="68">
        <v>53.8</v>
      </c>
      <c r="H385" s="68">
        <v>0.01</v>
      </c>
      <c r="I385" s="68">
        <v>0.05</v>
      </c>
      <c r="J385" s="68">
        <v>0.11</v>
      </c>
      <c r="K385" s="68">
        <v>39</v>
      </c>
      <c r="L385" s="68">
        <v>132</v>
      </c>
      <c r="M385" s="68">
        <v>5.3</v>
      </c>
      <c r="N385" s="68">
        <v>75</v>
      </c>
      <c r="O385" s="68">
        <v>0.15</v>
      </c>
      <c r="P385" s="47"/>
    </row>
    <row r="386" spans="1:16" ht="18" x14ac:dyDescent="0.25">
      <c r="A386" s="67" t="s">
        <v>140</v>
      </c>
      <c r="B386" s="67" t="s">
        <v>141</v>
      </c>
      <c r="C386" s="68">
        <v>200</v>
      </c>
      <c r="D386" s="68">
        <v>6.8</v>
      </c>
      <c r="E386" s="68">
        <v>7.7</v>
      </c>
      <c r="F386" s="68">
        <v>24.7</v>
      </c>
      <c r="G386" s="68">
        <v>192.6</v>
      </c>
      <c r="H386" s="68">
        <v>0.14000000000000001</v>
      </c>
      <c r="I386" s="68">
        <v>0.17</v>
      </c>
      <c r="J386" s="68">
        <v>0.61</v>
      </c>
      <c r="K386" s="68">
        <v>29.1</v>
      </c>
      <c r="L386" s="68">
        <v>146</v>
      </c>
      <c r="M386" s="68">
        <v>46</v>
      </c>
      <c r="N386" s="68">
        <v>188</v>
      </c>
      <c r="O386" s="68">
        <v>1.2</v>
      </c>
      <c r="P386" s="47"/>
    </row>
    <row r="387" spans="1:16" ht="18" x14ac:dyDescent="0.25">
      <c r="A387" s="67" t="s">
        <v>142</v>
      </c>
      <c r="B387" s="67" t="s">
        <v>143</v>
      </c>
      <c r="C387" s="68">
        <v>200</v>
      </c>
      <c r="D387" s="68">
        <v>3.8</v>
      </c>
      <c r="E387" s="68">
        <v>2.9</v>
      </c>
      <c r="F387" s="68">
        <v>11.3</v>
      </c>
      <c r="G387" s="68">
        <v>86</v>
      </c>
      <c r="H387" s="68">
        <v>0.03</v>
      </c>
      <c r="I387" s="68">
        <v>0.13</v>
      </c>
      <c r="J387" s="68">
        <v>0.52</v>
      </c>
      <c r="K387" s="68">
        <v>13.3</v>
      </c>
      <c r="L387" s="68">
        <v>111</v>
      </c>
      <c r="M387" s="68">
        <v>31</v>
      </c>
      <c r="N387" s="68">
        <v>107</v>
      </c>
      <c r="O387" s="68">
        <v>1.07</v>
      </c>
      <c r="P387" s="47"/>
    </row>
    <row r="388" spans="1:16" ht="18" x14ac:dyDescent="0.25">
      <c r="A388" s="67" t="s">
        <v>32</v>
      </c>
      <c r="B388" s="67" t="s">
        <v>52</v>
      </c>
      <c r="C388" s="68">
        <v>30</v>
      </c>
      <c r="D388" s="68">
        <v>2.2999999999999998</v>
      </c>
      <c r="E388" s="68">
        <v>0.2</v>
      </c>
      <c r="F388" s="68">
        <v>15.4</v>
      </c>
      <c r="G388" s="68">
        <v>70.3</v>
      </c>
      <c r="H388" s="68">
        <v>0.12</v>
      </c>
      <c r="I388" s="68">
        <v>0.09</v>
      </c>
      <c r="J388" s="68">
        <v>0.06</v>
      </c>
      <c r="K388" s="68">
        <v>0</v>
      </c>
      <c r="L388" s="68">
        <v>37.5</v>
      </c>
      <c r="M388" s="68">
        <v>12.3</v>
      </c>
      <c r="N388" s="68">
        <v>38.700000000000003</v>
      </c>
      <c r="O388" s="68">
        <v>1.08</v>
      </c>
      <c r="P388" s="47"/>
    </row>
    <row r="389" spans="1:16" ht="18" x14ac:dyDescent="0.25">
      <c r="A389" s="94" t="s">
        <v>29</v>
      </c>
      <c r="B389" s="94"/>
      <c r="C389" s="23"/>
      <c r="D389" s="24">
        <f t="shared" ref="D389:O389" si="27">SUM(D385:D388)</f>
        <v>16.400000000000002</v>
      </c>
      <c r="E389" s="24">
        <f t="shared" si="27"/>
        <v>15.200000000000001</v>
      </c>
      <c r="F389" s="24">
        <f t="shared" si="27"/>
        <v>51.4</v>
      </c>
      <c r="G389" s="24">
        <f t="shared" si="27"/>
        <v>402.7</v>
      </c>
      <c r="H389" s="24">
        <f t="shared" si="27"/>
        <v>0.30000000000000004</v>
      </c>
      <c r="I389" s="24">
        <f t="shared" si="27"/>
        <v>0.44000000000000006</v>
      </c>
      <c r="J389" s="24">
        <f t="shared" si="27"/>
        <v>1.3</v>
      </c>
      <c r="K389" s="24">
        <f t="shared" si="27"/>
        <v>81.399999999999991</v>
      </c>
      <c r="L389" s="24">
        <f t="shared" si="27"/>
        <v>426.5</v>
      </c>
      <c r="M389" s="24">
        <f t="shared" si="27"/>
        <v>94.6</v>
      </c>
      <c r="N389" s="24">
        <f t="shared" si="27"/>
        <v>408.7</v>
      </c>
      <c r="O389" s="24">
        <f t="shared" si="27"/>
        <v>3.5</v>
      </c>
      <c r="P389" s="45"/>
    </row>
    <row r="390" spans="1:16" ht="18" x14ac:dyDescent="0.25">
      <c r="A390" s="95" t="s">
        <v>30</v>
      </c>
      <c r="B390" s="95"/>
      <c r="C390" s="95"/>
      <c r="D390" s="96"/>
      <c r="E390" s="96"/>
      <c r="F390" s="96"/>
      <c r="G390" s="96"/>
      <c r="H390" s="96"/>
      <c r="I390" s="96"/>
      <c r="J390" s="96"/>
      <c r="K390" s="96"/>
      <c r="L390" s="96"/>
      <c r="M390" s="96"/>
      <c r="N390" s="96"/>
      <c r="O390" s="96"/>
      <c r="P390" s="90"/>
    </row>
    <row r="391" spans="1:16" ht="18" x14ac:dyDescent="0.25">
      <c r="A391" s="67" t="s">
        <v>181</v>
      </c>
      <c r="B391" s="70" t="s">
        <v>182</v>
      </c>
      <c r="C391" s="68">
        <v>60</v>
      </c>
      <c r="D391" s="68">
        <v>10.8</v>
      </c>
      <c r="E391" s="68">
        <v>10.8</v>
      </c>
      <c r="F391" s="68">
        <v>3.6</v>
      </c>
      <c r="G391" s="68">
        <v>148.5</v>
      </c>
      <c r="H391" s="68">
        <v>0.02</v>
      </c>
      <c r="I391" s="68">
        <v>7.0000000000000007E-2</v>
      </c>
      <c r="J391" s="68">
        <v>0.8</v>
      </c>
      <c r="K391" s="68">
        <v>15.3</v>
      </c>
      <c r="L391" s="68">
        <v>9</v>
      </c>
      <c r="M391" s="68">
        <v>14.3</v>
      </c>
      <c r="N391" s="68">
        <v>99.8</v>
      </c>
      <c r="O391" s="68">
        <v>1.5</v>
      </c>
      <c r="P391" s="47"/>
    </row>
    <row r="392" spans="1:16" ht="18" x14ac:dyDescent="0.25">
      <c r="A392" s="67" t="s">
        <v>183</v>
      </c>
      <c r="B392" s="70" t="s">
        <v>184</v>
      </c>
      <c r="C392" s="68">
        <v>150</v>
      </c>
      <c r="D392" s="68">
        <v>2.8</v>
      </c>
      <c r="E392" s="68">
        <v>7.4</v>
      </c>
      <c r="F392" s="68">
        <v>18.8</v>
      </c>
      <c r="G392" s="68">
        <v>133.4</v>
      </c>
      <c r="H392" s="68">
        <v>7.0000000000000007E-2</v>
      </c>
      <c r="I392" s="68">
        <v>0.08</v>
      </c>
      <c r="J392" s="68">
        <v>12.2</v>
      </c>
      <c r="K392" s="68">
        <v>309</v>
      </c>
      <c r="L392" s="68">
        <v>56</v>
      </c>
      <c r="M392" s="68">
        <v>29</v>
      </c>
      <c r="N392" s="68">
        <v>70</v>
      </c>
      <c r="O392" s="68">
        <v>1.02</v>
      </c>
      <c r="P392" s="47"/>
    </row>
    <row r="393" spans="1:16" ht="18" x14ac:dyDescent="0.25">
      <c r="A393" s="67" t="s">
        <v>56</v>
      </c>
      <c r="B393" s="70" t="s">
        <v>57</v>
      </c>
      <c r="C393" s="68">
        <v>200</v>
      </c>
      <c r="D393" s="68">
        <v>0.5</v>
      </c>
      <c r="E393" s="68">
        <v>0</v>
      </c>
      <c r="F393" s="68">
        <v>19.8</v>
      </c>
      <c r="G393" s="68">
        <v>81</v>
      </c>
      <c r="H393" s="68">
        <v>0</v>
      </c>
      <c r="I393" s="68">
        <v>0</v>
      </c>
      <c r="J393" s="68">
        <v>0.02</v>
      </c>
      <c r="K393" s="68">
        <v>15</v>
      </c>
      <c r="L393" s="68">
        <v>50</v>
      </c>
      <c r="M393" s="68">
        <v>2.1</v>
      </c>
      <c r="N393" s="68">
        <v>4.3</v>
      </c>
      <c r="O393" s="68">
        <v>0.09</v>
      </c>
      <c r="P393" s="47"/>
    </row>
    <row r="394" spans="1:16" ht="18" x14ac:dyDescent="0.25">
      <c r="A394" s="67" t="s">
        <v>32</v>
      </c>
      <c r="B394" s="67" t="s">
        <v>52</v>
      </c>
      <c r="C394" s="68">
        <v>60</v>
      </c>
      <c r="D394" s="68">
        <v>3.4</v>
      </c>
      <c r="E394" s="68">
        <v>0.4</v>
      </c>
      <c r="F394" s="68">
        <v>25.7</v>
      </c>
      <c r="G394" s="68">
        <v>127.3</v>
      </c>
      <c r="H394" s="68">
        <v>0.2</v>
      </c>
      <c r="I394" s="68">
        <v>0.02</v>
      </c>
      <c r="J394" s="68">
        <v>0.1</v>
      </c>
      <c r="K394" s="68">
        <v>0</v>
      </c>
      <c r="L394" s="68">
        <v>62.5</v>
      </c>
      <c r="M394" s="68">
        <v>20.5</v>
      </c>
      <c r="N394" s="68">
        <v>64.5</v>
      </c>
      <c r="O394" s="68">
        <v>1.8</v>
      </c>
      <c r="P394" s="47"/>
    </row>
    <row r="395" spans="1:16" ht="18" x14ac:dyDescent="0.25">
      <c r="A395" s="94" t="s">
        <v>33</v>
      </c>
      <c r="B395" s="94"/>
      <c r="C395" s="23"/>
      <c r="D395" s="43">
        <f t="shared" ref="D395:O395" si="28">SUM(D392:D394)</f>
        <v>6.6999999999999993</v>
      </c>
      <c r="E395" s="43">
        <f t="shared" si="28"/>
        <v>7.8000000000000007</v>
      </c>
      <c r="F395" s="43">
        <f t="shared" si="28"/>
        <v>64.3</v>
      </c>
      <c r="G395" s="43">
        <f t="shared" si="28"/>
        <v>341.7</v>
      </c>
      <c r="H395" s="43">
        <f t="shared" si="28"/>
        <v>0.27</v>
      </c>
      <c r="I395" s="43">
        <f t="shared" si="28"/>
        <v>0.1</v>
      </c>
      <c r="J395" s="43">
        <f t="shared" si="28"/>
        <v>12.319999999999999</v>
      </c>
      <c r="K395" s="43">
        <f t="shared" si="28"/>
        <v>324</v>
      </c>
      <c r="L395" s="43">
        <f t="shared" si="28"/>
        <v>168.5</v>
      </c>
      <c r="M395" s="43">
        <f t="shared" si="28"/>
        <v>51.6</v>
      </c>
      <c r="N395" s="43">
        <f t="shared" si="28"/>
        <v>138.80000000000001</v>
      </c>
      <c r="O395" s="43">
        <f t="shared" si="28"/>
        <v>2.91</v>
      </c>
      <c r="P395" s="63"/>
    </row>
    <row r="396" spans="1:16" ht="18" x14ac:dyDescent="0.25">
      <c r="A396" s="96" t="s">
        <v>36</v>
      </c>
      <c r="B396" s="96"/>
      <c r="C396" s="12"/>
      <c r="D396" s="43">
        <f t="shared" ref="D396:O396" si="29">D389+D395</f>
        <v>23.1</v>
      </c>
      <c r="E396" s="43">
        <f t="shared" si="29"/>
        <v>23</v>
      </c>
      <c r="F396" s="43">
        <f t="shared" si="29"/>
        <v>115.69999999999999</v>
      </c>
      <c r="G396" s="43">
        <f t="shared" si="29"/>
        <v>744.4</v>
      </c>
      <c r="H396" s="43">
        <f t="shared" si="29"/>
        <v>0.57000000000000006</v>
      </c>
      <c r="I396" s="43">
        <f t="shared" si="29"/>
        <v>0.54</v>
      </c>
      <c r="J396" s="43">
        <f t="shared" si="29"/>
        <v>13.62</v>
      </c>
      <c r="K396" s="43">
        <f t="shared" si="29"/>
        <v>405.4</v>
      </c>
      <c r="L396" s="43">
        <f t="shared" si="29"/>
        <v>595</v>
      </c>
      <c r="M396" s="43">
        <f t="shared" si="29"/>
        <v>146.19999999999999</v>
      </c>
      <c r="N396" s="43">
        <f t="shared" si="29"/>
        <v>547.5</v>
      </c>
      <c r="O396" s="43">
        <f t="shared" si="29"/>
        <v>6.41</v>
      </c>
      <c r="P396" s="43"/>
    </row>
    <row r="397" spans="1:16" ht="18" x14ac:dyDescent="0.25">
      <c r="A397" s="6"/>
      <c r="B397" s="6"/>
      <c r="C397" s="7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20.25" x14ac:dyDescent="0.25">
      <c r="A398" s="36" t="s">
        <v>37</v>
      </c>
      <c r="B398" s="37"/>
      <c r="C398" s="12"/>
      <c r="D398" s="33"/>
      <c r="E398" s="87" t="s">
        <v>221</v>
      </c>
      <c r="F398" s="86"/>
      <c r="G398" s="86"/>
      <c r="H398" s="86"/>
      <c r="I398" s="86"/>
      <c r="J398" s="85"/>
      <c r="K398" s="85"/>
      <c r="L398" s="85"/>
      <c r="M398" s="85"/>
      <c r="N398" s="85"/>
      <c r="O398" s="85"/>
      <c r="P398" s="85"/>
    </row>
    <row r="399" spans="1:16" ht="20.25" x14ac:dyDescent="0.25">
      <c r="A399" s="36" t="s">
        <v>38</v>
      </c>
      <c r="B399" s="37"/>
      <c r="C399" s="12"/>
      <c r="D399" s="33"/>
      <c r="E399" s="86"/>
      <c r="F399" s="86"/>
      <c r="G399" s="86"/>
      <c r="H399" s="86"/>
      <c r="I399" s="86"/>
      <c r="J399" s="86"/>
      <c r="K399" s="86"/>
      <c r="L399" s="86"/>
      <c r="M399" s="86"/>
      <c r="N399" s="86"/>
      <c r="O399" s="86"/>
      <c r="P399" s="86"/>
    </row>
    <row r="400" spans="1:16" ht="20.25" x14ac:dyDescent="0.25">
      <c r="A400" s="36" t="s">
        <v>40</v>
      </c>
      <c r="B400" s="37"/>
      <c r="C400" s="12"/>
      <c r="D400" s="33"/>
      <c r="E400" s="87" t="s">
        <v>222</v>
      </c>
      <c r="F400" s="86"/>
      <c r="G400" s="86"/>
      <c r="H400" s="85"/>
      <c r="I400" s="85"/>
      <c r="J400" s="85"/>
      <c r="K400" s="85"/>
      <c r="L400" s="85"/>
      <c r="M400" s="85"/>
      <c r="N400" s="85"/>
      <c r="O400" s="85"/>
      <c r="P400" s="85"/>
    </row>
    <row r="401" spans="1:16" ht="18" x14ac:dyDescent="0.25">
      <c r="A401" s="36" t="s">
        <v>41</v>
      </c>
      <c r="B401" s="37"/>
      <c r="C401" s="12"/>
      <c r="D401" s="33"/>
      <c r="E401" s="38"/>
      <c r="F401" s="39"/>
      <c r="G401" s="39"/>
      <c r="H401" s="39"/>
      <c r="I401" s="39"/>
      <c r="J401" s="33"/>
      <c r="K401" s="33"/>
      <c r="L401" s="33"/>
      <c r="M401" s="33"/>
      <c r="N401" s="33"/>
      <c r="O401" s="33"/>
      <c r="P401" s="33"/>
    </row>
    <row r="402" spans="1:16" ht="18" x14ac:dyDescent="0.25">
      <c r="A402" s="4"/>
      <c r="B402" s="4"/>
      <c r="C402" s="3"/>
      <c r="D402" s="33"/>
      <c r="E402" s="38"/>
      <c r="F402" s="39"/>
      <c r="G402" s="39"/>
      <c r="H402" s="39"/>
      <c r="I402" s="39"/>
      <c r="J402" s="33"/>
      <c r="K402" s="33"/>
      <c r="L402" s="33"/>
      <c r="M402" s="33"/>
      <c r="N402" s="33"/>
      <c r="O402" s="33"/>
      <c r="P402" s="33"/>
    </row>
    <row r="403" spans="1:16" ht="18" x14ac:dyDescent="0.25">
      <c r="A403" s="4"/>
      <c r="B403" s="4"/>
      <c r="C403" s="3"/>
      <c r="D403" s="33"/>
      <c r="E403" s="38"/>
      <c r="F403" s="39"/>
      <c r="G403" s="39"/>
      <c r="H403" s="39"/>
      <c r="I403" s="39"/>
      <c r="J403" s="33"/>
      <c r="K403" s="33"/>
      <c r="L403" s="33"/>
      <c r="M403" s="33"/>
      <c r="N403" s="33"/>
      <c r="O403" s="33"/>
      <c r="P403" s="33"/>
    </row>
    <row r="404" spans="1:16" ht="18" x14ac:dyDescent="0.25">
      <c r="A404" s="4"/>
      <c r="B404" s="4"/>
      <c r="C404" s="3"/>
      <c r="D404" s="33"/>
      <c r="E404" s="38"/>
      <c r="F404" s="39"/>
      <c r="G404" s="39"/>
      <c r="H404" s="39"/>
      <c r="I404" s="39"/>
      <c r="J404" s="33"/>
      <c r="K404" s="33"/>
      <c r="L404" s="33"/>
      <c r="M404" s="33"/>
      <c r="N404" s="33"/>
      <c r="O404" s="33"/>
      <c r="P404" s="33"/>
    </row>
    <row r="405" spans="1:16" ht="18" x14ac:dyDescent="0.25">
      <c r="A405" s="4"/>
      <c r="B405" s="4"/>
      <c r="C405" s="3"/>
      <c r="D405" s="33"/>
      <c r="E405" s="38"/>
      <c r="F405" s="39"/>
      <c r="G405" s="39"/>
      <c r="H405" s="39"/>
      <c r="I405" s="39"/>
      <c r="J405" s="33"/>
      <c r="K405" s="33"/>
      <c r="L405" s="33"/>
      <c r="M405" s="33"/>
      <c r="N405" s="33"/>
      <c r="O405" s="33"/>
      <c r="P405" s="33"/>
    </row>
    <row r="406" spans="1:16" ht="18" x14ac:dyDescent="0.25">
      <c r="A406" s="4"/>
      <c r="B406" s="4"/>
      <c r="C406" s="3"/>
      <c r="D406" s="33"/>
      <c r="E406" s="38"/>
      <c r="F406" s="39"/>
      <c r="G406" s="39"/>
      <c r="H406" s="39"/>
      <c r="I406" s="39"/>
      <c r="J406" s="33"/>
      <c r="K406" s="33"/>
      <c r="L406" s="33"/>
      <c r="M406" s="33"/>
      <c r="N406" s="33"/>
      <c r="O406" s="33"/>
      <c r="P406" s="33"/>
    </row>
    <row r="407" spans="1:16" ht="17.45" customHeight="1" x14ac:dyDescent="0.25"/>
    <row r="408" spans="1:16" ht="15.6" customHeight="1" x14ac:dyDescent="0.25">
      <c r="A408" s="110" t="s">
        <v>218</v>
      </c>
      <c r="B408" s="110"/>
      <c r="C408" s="110"/>
      <c r="D408" s="110"/>
      <c r="E408" s="110"/>
      <c r="F408" s="110"/>
      <c r="G408" s="110"/>
      <c r="H408" s="110"/>
      <c r="I408" s="110"/>
      <c r="J408" s="110"/>
      <c r="K408" s="110"/>
      <c r="L408" s="110"/>
      <c r="M408" s="110"/>
      <c r="N408" s="110"/>
      <c r="O408" s="110"/>
      <c r="P408" s="110"/>
    </row>
    <row r="409" spans="1:16" ht="6.6" customHeight="1" x14ac:dyDescent="0.25">
      <c r="A409" s="110"/>
      <c r="B409" s="110"/>
      <c r="C409" s="110"/>
      <c r="D409" s="110"/>
      <c r="E409" s="110"/>
      <c r="F409" s="110"/>
      <c r="G409" s="110"/>
      <c r="H409" s="110"/>
      <c r="I409" s="110"/>
      <c r="J409" s="110"/>
      <c r="K409" s="110"/>
      <c r="L409" s="110"/>
      <c r="M409" s="110"/>
      <c r="N409" s="110"/>
      <c r="O409" s="110"/>
      <c r="P409" s="110"/>
    </row>
    <row r="410" spans="1:16" ht="21" x14ac:dyDescent="0.25">
      <c r="A410" s="98" t="s">
        <v>1</v>
      </c>
      <c r="B410" s="98"/>
      <c r="C410" s="89"/>
      <c r="D410" s="89"/>
      <c r="E410" s="89"/>
      <c r="F410" s="89"/>
      <c r="G410" s="89"/>
      <c r="H410" s="98" t="s">
        <v>1</v>
      </c>
      <c r="I410" s="111"/>
      <c r="J410" s="111"/>
      <c r="K410" s="111"/>
      <c r="L410" s="111"/>
      <c r="M410" s="111"/>
      <c r="N410" s="111"/>
      <c r="O410" s="111"/>
      <c r="P410" s="111"/>
    </row>
    <row r="411" spans="1:16" ht="20.25" x14ac:dyDescent="0.25">
      <c r="A411" s="98" t="s">
        <v>215</v>
      </c>
      <c r="B411" s="98"/>
      <c r="C411" s="89"/>
      <c r="D411" s="89"/>
      <c r="E411" s="89"/>
      <c r="F411" s="89"/>
      <c r="G411" s="89"/>
      <c r="H411" s="98" t="s">
        <v>219</v>
      </c>
      <c r="I411" s="98"/>
      <c r="J411" s="98"/>
      <c r="K411" s="98"/>
      <c r="L411" s="98"/>
      <c r="M411" s="98"/>
      <c r="N411" s="98"/>
      <c r="O411" s="98"/>
      <c r="P411" s="98"/>
    </row>
    <row r="412" spans="1:16" ht="20.25" x14ac:dyDescent="0.3">
      <c r="A412" s="88" t="s">
        <v>4</v>
      </c>
      <c r="B412" s="88"/>
      <c r="C412" s="83"/>
      <c r="D412" s="88"/>
      <c r="E412" s="88"/>
      <c r="F412" s="88"/>
      <c r="G412" s="88"/>
      <c r="H412" s="99" t="s">
        <v>220</v>
      </c>
      <c r="I412" s="99"/>
      <c r="J412" s="99"/>
      <c r="K412" s="99"/>
      <c r="L412" s="99"/>
      <c r="M412" s="99"/>
      <c r="N412" s="99"/>
      <c r="O412" s="99"/>
      <c r="P412" s="99"/>
    </row>
    <row r="413" spans="1:16" ht="21" x14ac:dyDescent="0.35">
      <c r="A413" s="88" t="s">
        <v>6</v>
      </c>
      <c r="B413" s="88"/>
      <c r="C413" s="83"/>
      <c r="D413" s="88"/>
      <c r="E413" s="88"/>
      <c r="F413" s="88"/>
      <c r="G413" s="88"/>
      <c r="H413" s="99" t="s">
        <v>6</v>
      </c>
      <c r="I413" s="100"/>
      <c r="J413" s="84"/>
      <c r="K413" s="88"/>
      <c r="L413" s="88"/>
      <c r="M413" s="88"/>
      <c r="N413" s="88"/>
      <c r="O413" s="88"/>
      <c r="P413" s="88"/>
    </row>
    <row r="414" spans="1:16" ht="25.5" x14ac:dyDescent="0.35">
      <c r="A414" s="101" t="s">
        <v>87</v>
      </c>
      <c r="B414" s="101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  <c r="M414" s="101"/>
      <c r="N414" s="101"/>
      <c r="O414" s="101"/>
      <c r="P414" s="101"/>
    </row>
    <row r="415" spans="1:16" ht="20.25" x14ac:dyDescent="0.3">
      <c r="A415" s="97" t="s">
        <v>83</v>
      </c>
      <c r="B415" s="97"/>
      <c r="C415" s="97"/>
      <c r="D415" s="9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</row>
    <row r="416" spans="1:16" ht="20.25" x14ac:dyDescent="0.3">
      <c r="A416" s="9"/>
      <c r="B416" s="9"/>
      <c r="C416" s="9"/>
      <c r="D416" s="9"/>
      <c r="E416" s="9"/>
      <c r="F416" s="9" t="s">
        <v>187</v>
      </c>
      <c r="G416" s="9"/>
      <c r="H416" s="9"/>
      <c r="I416" s="9"/>
      <c r="J416" s="9"/>
      <c r="K416" s="9"/>
      <c r="L416" s="9"/>
      <c r="M416" s="9"/>
      <c r="N416" s="9"/>
      <c r="O416" s="9"/>
      <c r="P416" s="9"/>
    </row>
    <row r="417" spans="1:16" ht="18" x14ac:dyDescent="0.25">
      <c r="A417" s="102"/>
      <c r="B417" s="102"/>
      <c r="C417" s="102"/>
      <c r="D417" s="102"/>
      <c r="E417" s="102"/>
      <c r="F417" s="102"/>
      <c r="G417" s="102"/>
      <c r="H417" s="102"/>
      <c r="I417" s="102"/>
      <c r="J417" s="102"/>
      <c r="K417" s="102"/>
      <c r="L417" s="102"/>
      <c r="M417" s="102"/>
      <c r="N417" s="102"/>
      <c r="O417" s="102"/>
      <c r="P417" s="102"/>
    </row>
    <row r="418" spans="1:16" ht="18" x14ac:dyDescent="0.25">
      <c r="A418" s="10" t="s">
        <v>68</v>
      </c>
      <c r="B418" s="103" t="s">
        <v>8</v>
      </c>
      <c r="C418" s="103" t="s">
        <v>9</v>
      </c>
      <c r="D418" s="105" t="s">
        <v>10</v>
      </c>
      <c r="E418" s="106"/>
      <c r="F418" s="107"/>
      <c r="G418" s="103" t="s">
        <v>11</v>
      </c>
      <c r="H418" s="105" t="s">
        <v>12</v>
      </c>
      <c r="I418" s="106"/>
      <c r="J418" s="106"/>
      <c r="K418" s="106"/>
      <c r="L418" s="105" t="s">
        <v>13</v>
      </c>
      <c r="M418" s="106"/>
      <c r="N418" s="106"/>
      <c r="O418" s="107"/>
      <c r="P418" s="108" t="s">
        <v>14</v>
      </c>
    </row>
    <row r="419" spans="1:16" ht="18" x14ac:dyDescent="0.25">
      <c r="A419" s="12" t="s">
        <v>15</v>
      </c>
      <c r="B419" s="104"/>
      <c r="C419" s="104"/>
      <c r="D419" s="12" t="s">
        <v>16</v>
      </c>
      <c r="E419" s="12" t="s">
        <v>17</v>
      </c>
      <c r="F419" s="12" t="s">
        <v>18</v>
      </c>
      <c r="G419" s="104"/>
      <c r="H419" s="12" t="s">
        <v>19</v>
      </c>
      <c r="I419" s="12" t="s">
        <v>20</v>
      </c>
      <c r="J419" s="12" t="s">
        <v>21</v>
      </c>
      <c r="K419" s="12" t="s">
        <v>22</v>
      </c>
      <c r="L419" s="12" t="s">
        <v>23</v>
      </c>
      <c r="M419" s="12" t="s">
        <v>24</v>
      </c>
      <c r="N419" s="12" t="s">
        <v>25</v>
      </c>
      <c r="O419" s="12" t="s">
        <v>26</v>
      </c>
      <c r="P419" s="109"/>
    </row>
    <row r="420" spans="1:16" ht="18" x14ac:dyDescent="0.25">
      <c r="A420" s="90" t="s">
        <v>197</v>
      </c>
      <c r="B420" s="91"/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  <c r="P420" s="91"/>
    </row>
    <row r="421" spans="1:16" ht="18" x14ac:dyDescent="0.25">
      <c r="A421" s="92" t="s">
        <v>28</v>
      </c>
      <c r="B421" s="93"/>
      <c r="C421" s="93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</row>
    <row r="422" spans="1:16" ht="18" x14ac:dyDescent="0.25">
      <c r="A422" s="67" t="s">
        <v>103</v>
      </c>
      <c r="B422" s="67" t="s">
        <v>104</v>
      </c>
      <c r="C422" s="68">
        <v>30</v>
      </c>
      <c r="D422" s="68">
        <v>7</v>
      </c>
      <c r="E422" s="68">
        <v>8.8000000000000007</v>
      </c>
      <c r="F422" s="68">
        <v>0</v>
      </c>
      <c r="G422" s="68">
        <v>107.6</v>
      </c>
      <c r="H422" s="68">
        <v>0.01</v>
      </c>
      <c r="I422" s="68">
        <v>0.05</v>
      </c>
      <c r="J422" s="68">
        <v>0.11</v>
      </c>
      <c r="K422" s="68">
        <v>39</v>
      </c>
      <c r="L422" s="68">
        <v>132</v>
      </c>
      <c r="M422" s="68">
        <v>5.3</v>
      </c>
      <c r="N422" s="68">
        <v>75</v>
      </c>
      <c r="O422" s="68">
        <v>0.15</v>
      </c>
      <c r="P422" s="47"/>
    </row>
    <row r="423" spans="1:16" ht="18" x14ac:dyDescent="0.25">
      <c r="A423" s="67" t="s">
        <v>101</v>
      </c>
      <c r="B423" s="67" t="s">
        <v>102</v>
      </c>
      <c r="C423" s="68">
        <v>200</v>
      </c>
      <c r="D423" s="68">
        <v>7.3</v>
      </c>
      <c r="E423" s="68">
        <v>9.3000000000000007</v>
      </c>
      <c r="F423" s="68">
        <v>34</v>
      </c>
      <c r="G423" s="68">
        <v>249.1</v>
      </c>
      <c r="H423" s="68">
        <v>0.12</v>
      </c>
      <c r="I423" s="68">
        <v>0.17</v>
      </c>
      <c r="J423" s="68">
        <v>0.56999999999999995</v>
      </c>
      <c r="K423" s="68">
        <v>41.5</v>
      </c>
      <c r="L423" s="68">
        <v>157</v>
      </c>
      <c r="M423" s="68">
        <v>33</v>
      </c>
      <c r="N423" s="68">
        <v>222</v>
      </c>
      <c r="O423" s="68">
        <v>0.86</v>
      </c>
      <c r="P423" s="47"/>
    </row>
    <row r="424" spans="1:16" ht="18" x14ac:dyDescent="0.25">
      <c r="A424" s="67" t="s">
        <v>105</v>
      </c>
      <c r="B424" s="67" t="s">
        <v>106</v>
      </c>
      <c r="C424" s="68">
        <v>200</v>
      </c>
      <c r="D424" s="68">
        <v>0.3</v>
      </c>
      <c r="E424" s="68">
        <v>0</v>
      </c>
      <c r="F424" s="68">
        <v>6.7</v>
      </c>
      <c r="G424" s="68">
        <v>27.9</v>
      </c>
      <c r="H424" s="68">
        <v>0</v>
      </c>
      <c r="I424" s="68">
        <v>0.01</v>
      </c>
      <c r="J424" s="68">
        <v>1.1599999999999999</v>
      </c>
      <c r="K424" s="68">
        <v>0.38</v>
      </c>
      <c r="L424" s="68">
        <v>6.9</v>
      </c>
      <c r="M424" s="68">
        <v>4.5999999999999996</v>
      </c>
      <c r="N424" s="68">
        <v>8.5</v>
      </c>
      <c r="O424" s="68">
        <v>0.77</v>
      </c>
      <c r="P424" s="47"/>
    </row>
    <row r="425" spans="1:16" ht="18" x14ac:dyDescent="0.25">
      <c r="A425" s="67" t="s">
        <v>32</v>
      </c>
      <c r="B425" s="67" t="s">
        <v>52</v>
      </c>
      <c r="C425" s="68">
        <v>30</v>
      </c>
      <c r="D425" s="68">
        <v>2.2999999999999998</v>
      </c>
      <c r="E425" s="68">
        <v>0.2</v>
      </c>
      <c r="F425" s="68">
        <v>15.4</v>
      </c>
      <c r="G425" s="68">
        <v>70.3</v>
      </c>
      <c r="H425" s="68">
        <v>0.12</v>
      </c>
      <c r="I425" s="68">
        <v>0.09</v>
      </c>
      <c r="J425" s="68">
        <v>0.06</v>
      </c>
      <c r="K425" s="68">
        <v>0</v>
      </c>
      <c r="L425" s="68">
        <v>37.5</v>
      </c>
      <c r="M425" s="68">
        <v>12.3</v>
      </c>
      <c r="N425" s="68">
        <v>38.700000000000003</v>
      </c>
      <c r="O425" s="68">
        <v>1.08</v>
      </c>
      <c r="P425" s="47"/>
    </row>
    <row r="426" spans="1:16" ht="18" x14ac:dyDescent="0.25">
      <c r="A426" s="94" t="s">
        <v>29</v>
      </c>
      <c r="B426" s="94"/>
      <c r="C426" s="23"/>
      <c r="D426" s="24">
        <f t="shared" ref="D426:O426" si="30">SUM(D422:D425)</f>
        <v>16.900000000000002</v>
      </c>
      <c r="E426" s="24">
        <f t="shared" si="30"/>
        <v>18.3</v>
      </c>
      <c r="F426" s="24">
        <f t="shared" si="30"/>
        <v>56.1</v>
      </c>
      <c r="G426" s="24">
        <f t="shared" si="30"/>
        <v>454.9</v>
      </c>
      <c r="H426" s="24">
        <f t="shared" si="30"/>
        <v>0.25</v>
      </c>
      <c r="I426" s="24">
        <f t="shared" si="30"/>
        <v>0.32000000000000006</v>
      </c>
      <c r="J426" s="24">
        <f t="shared" si="30"/>
        <v>1.9</v>
      </c>
      <c r="K426" s="24">
        <f t="shared" si="30"/>
        <v>80.88</v>
      </c>
      <c r="L426" s="24">
        <f t="shared" si="30"/>
        <v>333.4</v>
      </c>
      <c r="M426" s="24">
        <f t="shared" si="30"/>
        <v>55.2</v>
      </c>
      <c r="N426" s="24">
        <f t="shared" si="30"/>
        <v>344.2</v>
      </c>
      <c r="O426" s="24">
        <f t="shared" si="30"/>
        <v>2.8600000000000003</v>
      </c>
      <c r="P426" s="45"/>
    </row>
    <row r="427" spans="1:16" ht="18" x14ac:dyDescent="0.25">
      <c r="A427" s="95" t="s">
        <v>30</v>
      </c>
      <c r="B427" s="95"/>
      <c r="C427" s="95"/>
      <c r="D427" s="96"/>
      <c r="E427" s="96"/>
      <c r="F427" s="96"/>
      <c r="G427" s="96"/>
      <c r="H427" s="96"/>
      <c r="I427" s="96"/>
      <c r="J427" s="96"/>
      <c r="K427" s="96"/>
      <c r="L427" s="96"/>
      <c r="M427" s="96"/>
      <c r="N427" s="96"/>
      <c r="O427" s="96"/>
      <c r="P427" s="90"/>
    </row>
    <row r="428" spans="1:16" ht="18" x14ac:dyDescent="0.25">
      <c r="A428" s="67" t="s">
        <v>158</v>
      </c>
      <c r="B428" s="67" t="s">
        <v>186</v>
      </c>
      <c r="C428" s="68">
        <v>80</v>
      </c>
      <c r="D428" s="68">
        <v>11</v>
      </c>
      <c r="E428" s="68">
        <v>12.4</v>
      </c>
      <c r="F428" s="68">
        <v>1.9</v>
      </c>
      <c r="G428" s="68">
        <v>167.5</v>
      </c>
      <c r="H428" s="68">
        <v>0.03</v>
      </c>
      <c r="I428" s="68">
        <v>0.1</v>
      </c>
      <c r="J428" s="68">
        <v>0.36</v>
      </c>
      <c r="K428" s="68">
        <v>85.7</v>
      </c>
      <c r="L428" s="68">
        <v>24</v>
      </c>
      <c r="M428" s="68">
        <v>16</v>
      </c>
      <c r="N428" s="68">
        <v>121</v>
      </c>
      <c r="O428" s="68">
        <v>1.62</v>
      </c>
      <c r="P428" s="47"/>
    </row>
    <row r="429" spans="1:16" ht="18" x14ac:dyDescent="0.25">
      <c r="A429" s="67" t="s">
        <v>71</v>
      </c>
      <c r="B429" s="67" t="s">
        <v>73</v>
      </c>
      <c r="C429" s="68">
        <v>150</v>
      </c>
      <c r="D429" s="68">
        <v>5.4</v>
      </c>
      <c r="E429" s="68">
        <v>4.9000000000000004</v>
      </c>
      <c r="F429" s="68">
        <v>32.799999999999997</v>
      </c>
      <c r="G429" s="68">
        <v>196.8</v>
      </c>
      <c r="H429" s="68">
        <v>0.06</v>
      </c>
      <c r="I429" s="68">
        <v>0.03</v>
      </c>
      <c r="J429" s="68">
        <v>0</v>
      </c>
      <c r="K429" s="68">
        <v>18.399999999999999</v>
      </c>
      <c r="L429" s="68">
        <v>12</v>
      </c>
      <c r="M429" s="68">
        <v>7.2</v>
      </c>
      <c r="N429" s="68">
        <v>41</v>
      </c>
      <c r="O429" s="68">
        <v>0.73</v>
      </c>
      <c r="P429" s="47"/>
    </row>
    <row r="430" spans="1:16" ht="18" x14ac:dyDescent="0.25">
      <c r="A430" s="67" t="s">
        <v>56</v>
      </c>
      <c r="B430" s="67" t="s">
        <v>57</v>
      </c>
      <c r="C430" s="68">
        <v>200</v>
      </c>
      <c r="D430" s="68">
        <v>0.5</v>
      </c>
      <c r="E430" s="68">
        <v>0</v>
      </c>
      <c r="F430" s="68">
        <v>19.8</v>
      </c>
      <c r="G430" s="68">
        <v>81</v>
      </c>
      <c r="H430" s="68">
        <v>0</v>
      </c>
      <c r="I430" s="68">
        <v>0</v>
      </c>
      <c r="J430" s="68">
        <v>0.02</v>
      </c>
      <c r="K430" s="68">
        <v>15</v>
      </c>
      <c r="L430" s="68">
        <v>50</v>
      </c>
      <c r="M430" s="68">
        <v>2.1</v>
      </c>
      <c r="N430" s="68">
        <v>4.3</v>
      </c>
      <c r="O430" s="68">
        <v>0.09</v>
      </c>
      <c r="P430" s="47"/>
    </row>
    <row r="431" spans="1:16" ht="18" x14ac:dyDescent="0.25">
      <c r="A431" s="67" t="s">
        <v>32</v>
      </c>
      <c r="B431" s="67" t="s">
        <v>52</v>
      </c>
      <c r="C431" s="68">
        <v>60</v>
      </c>
      <c r="D431" s="68">
        <v>2.5</v>
      </c>
      <c r="E431" s="68">
        <v>0.3</v>
      </c>
      <c r="F431" s="68">
        <v>18</v>
      </c>
      <c r="G431" s="68">
        <v>82.04</v>
      </c>
      <c r="H431" s="68">
        <v>0.12</v>
      </c>
      <c r="I431" s="68">
        <v>0.09</v>
      </c>
      <c r="J431" s="68">
        <v>0.06</v>
      </c>
      <c r="K431" s="68">
        <v>0</v>
      </c>
      <c r="L431" s="68">
        <v>37.5</v>
      </c>
      <c r="M431" s="68">
        <v>12.3</v>
      </c>
      <c r="N431" s="68">
        <v>38.700000000000003</v>
      </c>
      <c r="O431" s="68">
        <v>1.08</v>
      </c>
      <c r="P431" s="47"/>
    </row>
    <row r="432" spans="1:16" ht="18" x14ac:dyDescent="0.25">
      <c r="A432" s="94" t="s">
        <v>33</v>
      </c>
      <c r="B432" s="94"/>
      <c r="C432" s="23"/>
      <c r="D432" s="43">
        <f t="shared" ref="D432:O432" si="31">SUM(D429:D431)</f>
        <v>8.4</v>
      </c>
      <c r="E432" s="43">
        <f t="shared" si="31"/>
        <v>5.2</v>
      </c>
      <c r="F432" s="43">
        <f t="shared" si="31"/>
        <v>70.599999999999994</v>
      </c>
      <c r="G432" s="43">
        <f t="shared" si="31"/>
        <v>359.84000000000003</v>
      </c>
      <c r="H432" s="43">
        <f t="shared" si="31"/>
        <v>0.18</v>
      </c>
      <c r="I432" s="43">
        <f t="shared" si="31"/>
        <v>0.12</v>
      </c>
      <c r="J432" s="43">
        <f t="shared" si="31"/>
        <v>0.08</v>
      </c>
      <c r="K432" s="43">
        <f t="shared" si="31"/>
        <v>33.4</v>
      </c>
      <c r="L432" s="43">
        <f t="shared" si="31"/>
        <v>99.5</v>
      </c>
      <c r="M432" s="43">
        <f t="shared" si="31"/>
        <v>21.6</v>
      </c>
      <c r="N432" s="43">
        <f t="shared" si="31"/>
        <v>84</v>
      </c>
      <c r="O432" s="43">
        <f t="shared" si="31"/>
        <v>1.9</v>
      </c>
      <c r="P432" s="63"/>
    </row>
    <row r="433" spans="1:16" ht="18" x14ac:dyDescent="0.25">
      <c r="A433" s="96" t="s">
        <v>36</v>
      </c>
      <c r="B433" s="96"/>
      <c r="C433" s="12"/>
      <c r="D433" s="43">
        <f t="shared" ref="D433:O433" si="32">D426+D432</f>
        <v>25.300000000000004</v>
      </c>
      <c r="E433" s="43">
        <f t="shared" si="32"/>
        <v>23.5</v>
      </c>
      <c r="F433" s="43">
        <f t="shared" si="32"/>
        <v>126.69999999999999</v>
      </c>
      <c r="G433" s="43">
        <f t="shared" si="32"/>
        <v>814.74</v>
      </c>
      <c r="H433" s="43">
        <f t="shared" si="32"/>
        <v>0.43</v>
      </c>
      <c r="I433" s="43">
        <f t="shared" si="32"/>
        <v>0.44000000000000006</v>
      </c>
      <c r="J433" s="43">
        <f t="shared" si="32"/>
        <v>1.98</v>
      </c>
      <c r="K433" s="43">
        <f t="shared" si="32"/>
        <v>114.28</v>
      </c>
      <c r="L433" s="43">
        <f t="shared" si="32"/>
        <v>432.9</v>
      </c>
      <c r="M433" s="43">
        <f t="shared" si="32"/>
        <v>76.800000000000011</v>
      </c>
      <c r="N433" s="43">
        <f t="shared" si="32"/>
        <v>428.2</v>
      </c>
      <c r="O433" s="43">
        <f t="shared" si="32"/>
        <v>4.76</v>
      </c>
      <c r="P433" s="43"/>
    </row>
    <row r="434" spans="1:16" ht="18" x14ac:dyDescent="0.25">
      <c r="A434" s="6"/>
      <c r="B434" s="6"/>
      <c r="C434" s="7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20.25" x14ac:dyDescent="0.25">
      <c r="A435" s="36" t="s">
        <v>37</v>
      </c>
      <c r="B435" s="37"/>
      <c r="C435" s="12"/>
      <c r="D435" s="33"/>
      <c r="E435" s="87" t="s">
        <v>221</v>
      </c>
      <c r="F435" s="86"/>
      <c r="G435" s="86"/>
      <c r="H435" s="86"/>
      <c r="I435" s="86"/>
      <c r="J435" s="85"/>
      <c r="K435" s="85"/>
      <c r="L435" s="85"/>
      <c r="M435" s="85"/>
      <c r="N435" s="85"/>
      <c r="O435" s="85"/>
      <c r="P435" s="85"/>
    </row>
    <row r="436" spans="1:16" ht="20.25" x14ac:dyDescent="0.25">
      <c r="A436" s="36" t="s">
        <v>38</v>
      </c>
      <c r="B436" s="37"/>
      <c r="C436" s="12"/>
      <c r="D436" s="33"/>
      <c r="E436" s="86"/>
      <c r="F436" s="86"/>
      <c r="G436" s="86"/>
      <c r="H436" s="86"/>
      <c r="I436" s="86"/>
      <c r="J436" s="86"/>
      <c r="K436" s="86"/>
      <c r="L436" s="86"/>
      <c r="M436" s="86"/>
      <c r="N436" s="86"/>
      <c r="O436" s="86"/>
      <c r="P436" s="86"/>
    </row>
    <row r="437" spans="1:16" ht="20.25" x14ac:dyDescent="0.25">
      <c r="A437" s="36" t="s">
        <v>40</v>
      </c>
      <c r="B437" s="37"/>
      <c r="C437" s="12"/>
      <c r="D437" s="33"/>
      <c r="E437" s="87" t="s">
        <v>222</v>
      </c>
      <c r="F437" s="86"/>
      <c r="G437" s="86"/>
      <c r="H437" s="85"/>
      <c r="I437" s="85"/>
      <c r="J437" s="85"/>
      <c r="K437" s="85"/>
      <c r="L437" s="85"/>
      <c r="M437" s="85"/>
      <c r="N437" s="85"/>
      <c r="O437" s="85"/>
      <c r="P437" s="85"/>
    </row>
    <row r="438" spans="1:16" ht="18" x14ac:dyDescent="0.25">
      <c r="A438" s="36" t="s">
        <v>41</v>
      </c>
      <c r="B438" s="37"/>
      <c r="C438" s="12"/>
      <c r="D438" s="33"/>
      <c r="E438" s="38"/>
      <c r="F438" s="39"/>
      <c r="G438" s="39"/>
      <c r="H438" s="39"/>
      <c r="I438" s="39"/>
      <c r="J438" s="33"/>
      <c r="K438" s="33"/>
      <c r="L438" s="33"/>
      <c r="M438" s="33"/>
      <c r="N438" s="33"/>
      <c r="O438" s="33"/>
      <c r="P438" s="33"/>
    </row>
    <row r="439" spans="1:16" ht="18" x14ac:dyDescent="0.25">
      <c r="E439" s="38"/>
      <c r="F439" s="39"/>
      <c r="G439" s="39"/>
      <c r="H439" s="39"/>
      <c r="I439" s="39"/>
      <c r="J439" s="33"/>
      <c r="K439" s="33"/>
      <c r="L439" s="33"/>
      <c r="M439" s="33"/>
      <c r="N439" s="33"/>
      <c r="O439" s="33"/>
      <c r="P439" s="33"/>
    </row>
  </sheetData>
  <mergeCells count="287">
    <mergeCell ref="A1:P2"/>
    <mergeCell ref="A3:B3"/>
    <mergeCell ref="H3:P3"/>
    <mergeCell ref="A4:B4"/>
    <mergeCell ref="H4:P4"/>
    <mergeCell ref="H5:P5"/>
    <mergeCell ref="H6:I6"/>
    <mergeCell ref="A7:P7"/>
    <mergeCell ref="A8:P8"/>
    <mergeCell ref="B11:B12"/>
    <mergeCell ref="C11:C12"/>
    <mergeCell ref="D11:F11"/>
    <mergeCell ref="G11:G12"/>
    <mergeCell ref="H11:K11"/>
    <mergeCell ref="L11:O11"/>
    <mergeCell ref="P11:P12"/>
    <mergeCell ref="A13:P13"/>
    <mergeCell ref="A14:P14"/>
    <mergeCell ref="A19:B19"/>
    <mergeCell ref="A20:P20"/>
    <mergeCell ref="A26:B26"/>
    <mergeCell ref="A27:B27"/>
    <mergeCell ref="A38:P39"/>
    <mergeCell ref="A40:B40"/>
    <mergeCell ref="H40:P40"/>
    <mergeCell ref="A41:B41"/>
    <mergeCell ref="H41:P41"/>
    <mergeCell ref="H42:P42"/>
    <mergeCell ref="H43:I43"/>
    <mergeCell ref="A44:P44"/>
    <mergeCell ref="A45:P45"/>
    <mergeCell ref="A47:P47"/>
    <mergeCell ref="B48:B49"/>
    <mergeCell ref="C48:C49"/>
    <mergeCell ref="D48:F48"/>
    <mergeCell ref="G48:G49"/>
    <mergeCell ref="H48:K48"/>
    <mergeCell ref="L48:O48"/>
    <mergeCell ref="P48:P49"/>
    <mergeCell ref="R48:R49"/>
    <mergeCell ref="S48:S49"/>
    <mergeCell ref="T48:V48"/>
    <mergeCell ref="W48:W49"/>
    <mergeCell ref="X48:AA48"/>
    <mergeCell ref="AB48:AE48"/>
    <mergeCell ref="AF48:AF49"/>
    <mergeCell ref="A50:P50"/>
    <mergeCell ref="Q50:AF50"/>
    <mergeCell ref="A51:P51"/>
    <mergeCell ref="Q51:AF51"/>
    <mergeCell ref="A57:B57"/>
    <mergeCell ref="Q57:R57"/>
    <mergeCell ref="A58:P58"/>
    <mergeCell ref="Q58:AF58"/>
    <mergeCell ref="A64:B64"/>
    <mergeCell ref="A65:B65"/>
    <mergeCell ref="Q65:R65"/>
    <mergeCell ref="Q66:R66"/>
    <mergeCell ref="A76:P77"/>
    <mergeCell ref="A78:B78"/>
    <mergeCell ref="H78:P78"/>
    <mergeCell ref="A79:B79"/>
    <mergeCell ref="H79:P79"/>
    <mergeCell ref="H80:P80"/>
    <mergeCell ref="H81:I81"/>
    <mergeCell ref="A82:P82"/>
    <mergeCell ref="A83:P83"/>
    <mergeCell ref="A85:P85"/>
    <mergeCell ref="B86:B87"/>
    <mergeCell ref="C86:C87"/>
    <mergeCell ref="D86:F86"/>
    <mergeCell ref="G86:G87"/>
    <mergeCell ref="H86:K86"/>
    <mergeCell ref="L86:O86"/>
    <mergeCell ref="P86:P87"/>
    <mergeCell ref="A88:P88"/>
    <mergeCell ref="A89:P89"/>
    <mergeCell ref="A93:B93"/>
    <mergeCell ref="A94:P94"/>
    <mergeCell ref="A100:B100"/>
    <mergeCell ref="A101:B101"/>
    <mergeCell ref="A113:P114"/>
    <mergeCell ref="A115:B115"/>
    <mergeCell ref="H115:P115"/>
    <mergeCell ref="A116:B116"/>
    <mergeCell ref="H116:P116"/>
    <mergeCell ref="H117:P117"/>
    <mergeCell ref="H118:I118"/>
    <mergeCell ref="A119:P119"/>
    <mergeCell ref="A120:P120"/>
    <mergeCell ref="B123:B124"/>
    <mergeCell ref="C123:C124"/>
    <mergeCell ref="D123:F123"/>
    <mergeCell ref="G123:G124"/>
    <mergeCell ref="H123:K123"/>
    <mergeCell ref="L123:O123"/>
    <mergeCell ref="P123:P124"/>
    <mergeCell ref="A125:P125"/>
    <mergeCell ref="A126:P126"/>
    <mergeCell ref="A131:B131"/>
    <mergeCell ref="A132:P132"/>
    <mergeCell ref="A137:B137"/>
    <mergeCell ref="A138:B138"/>
    <mergeCell ref="A149:P150"/>
    <mergeCell ref="A151:P152"/>
    <mergeCell ref="A153:B153"/>
    <mergeCell ref="H153:P153"/>
    <mergeCell ref="A154:B154"/>
    <mergeCell ref="H154:P154"/>
    <mergeCell ref="H155:P155"/>
    <mergeCell ref="H156:I156"/>
    <mergeCell ref="A157:P157"/>
    <mergeCell ref="A158:P158"/>
    <mergeCell ref="A160:P160"/>
    <mergeCell ref="B161:B162"/>
    <mergeCell ref="C161:C162"/>
    <mergeCell ref="D161:F161"/>
    <mergeCell ref="G161:G162"/>
    <mergeCell ref="H161:K161"/>
    <mergeCell ref="L161:O161"/>
    <mergeCell ref="P161:P162"/>
    <mergeCell ref="A163:P163"/>
    <mergeCell ref="A164:P164"/>
    <mergeCell ref="A169:B169"/>
    <mergeCell ref="A170:P170"/>
    <mergeCell ref="A176:B176"/>
    <mergeCell ref="A177:B177"/>
    <mergeCell ref="A186:P187"/>
    <mergeCell ref="A188:B188"/>
    <mergeCell ref="H188:P188"/>
    <mergeCell ref="A189:B189"/>
    <mergeCell ref="H189:P189"/>
    <mergeCell ref="H190:P190"/>
    <mergeCell ref="H191:I191"/>
    <mergeCell ref="A192:P192"/>
    <mergeCell ref="A193:P193"/>
    <mergeCell ref="A195:P195"/>
    <mergeCell ref="B196:B197"/>
    <mergeCell ref="C196:C197"/>
    <mergeCell ref="D196:F196"/>
    <mergeCell ref="G196:G197"/>
    <mergeCell ref="H196:K196"/>
    <mergeCell ref="L196:O196"/>
    <mergeCell ref="P196:P197"/>
    <mergeCell ref="A198:P198"/>
    <mergeCell ref="A199:P199"/>
    <mergeCell ref="A205:P205"/>
    <mergeCell ref="A210:B210"/>
    <mergeCell ref="A211:B211"/>
    <mergeCell ref="A221:P222"/>
    <mergeCell ref="A223:B223"/>
    <mergeCell ref="H223:P223"/>
    <mergeCell ref="A224:B224"/>
    <mergeCell ref="H224:P224"/>
    <mergeCell ref="H225:P225"/>
    <mergeCell ref="H226:I226"/>
    <mergeCell ref="A227:P227"/>
    <mergeCell ref="A228:P228"/>
    <mergeCell ref="B231:B232"/>
    <mergeCell ref="C231:C232"/>
    <mergeCell ref="D231:F231"/>
    <mergeCell ref="G231:G232"/>
    <mergeCell ref="H231:K231"/>
    <mergeCell ref="L231:O231"/>
    <mergeCell ref="P231:P232"/>
    <mergeCell ref="A233:P233"/>
    <mergeCell ref="A234:P234"/>
    <mergeCell ref="A239:B239"/>
    <mergeCell ref="A240:P240"/>
    <mergeCell ref="A244:B244"/>
    <mergeCell ref="A245:B245"/>
    <mergeCell ref="A257:P258"/>
    <mergeCell ref="A259:P260"/>
    <mergeCell ref="A261:B261"/>
    <mergeCell ref="H261:P261"/>
    <mergeCell ref="A262:B262"/>
    <mergeCell ref="H262:P262"/>
    <mergeCell ref="H263:P263"/>
    <mergeCell ref="H264:I264"/>
    <mergeCell ref="A265:P265"/>
    <mergeCell ref="A266:P266"/>
    <mergeCell ref="A268:P268"/>
    <mergeCell ref="B269:B270"/>
    <mergeCell ref="C269:C270"/>
    <mergeCell ref="D269:F269"/>
    <mergeCell ref="G269:G270"/>
    <mergeCell ref="H269:K269"/>
    <mergeCell ref="L269:O269"/>
    <mergeCell ref="P269:P270"/>
    <mergeCell ref="A271:P271"/>
    <mergeCell ref="A272:P272"/>
    <mergeCell ref="A273:P273"/>
    <mergeCell ref="A279:B279"/>
    <mergeCell ref="A280:P280"/>
    <mergeCell ref="A285:B285"/>
    <mergeCell ref="A286:B286"/>
    <mergeCell ref="A296:P297"/>
    <mergeCell ref="A298:B298"/>
    <mergeCell ref="H298:P298"/>
    <mergeCell ref="A299:B299"/>
    <mergeCell ref="H299:P299"/>
    <mergeCell ref="H300:P300"/>
    <mergeCell ref="H301:I301"/>
    <mergeCell ref="A302:P302"/>
    <mergeCell ref="A303:P303"/>
    <mergeCell ref="B306:B307"/>
    <mergeCell ref="C306:C307"/>
    <mergeCell ref="D306:F306"/>
    <mergeCell ref="G306:G307"/>
    <mergeCell ref="H306:K306"/>
    <mergeCell ref="L306:O306"/>
    <mergeCell ref="P306:P307"/>
    <mergeCell ref="A308:P308"/>
    <mergeCell ref="A309:P309"/>
    <mergeCell ref="A315:P315"/>
    <mergeCell ref="A320:B320"/>
    <mergeCell ref="A321:B321"/>
    <mergeCell ref="A334:P335"/>
    <mergeCell ref="A336:B336"/>
    <mergeCell ref="H336:P336"/>
    <mergeCell ref="A337:B337"/>
    <mergeCell ref="H337:P337"/>
    <mergeCell ref="H338:P338"/>
    <mergeCell ref="H339:I339"/>
    <mergeCell ref="A340:P340"/>
    <mergeCell ref="A341:P341"/>
    <mergeCell ref="A343:P343"/>
    <mergeCell ref="B344:B345"/>
    <mergeCell ref="C344:C345"/>
    <mergeCell ref="D344:F344"/>
    <mergeCell ref="G344:G345"/>
    <mergeCell ref="H344:K344"/>
    <mergeCell ref="L344:O344"/>
    <mergeCell ref="P344:P345"/>
    <mergeCell ref="A346:P346"/>
    <mergeCell ref="A347:P347"/>
    <mergeCell ref="A351:B351"/>
    <mergeCell ref="A352:P352"/>
    <mergeCell ref="A358:B358"/>
    <mergeCell ref="A359:B359"/>
    <mergeCell ref="A373:B373"/>
    <mergeCell ref="H373:P373"/>
    <mergeCell ref="A370:P371"/>
    <mergeCell ref="A372:B372"/>
    <mergeCell ref="H372:P372"/>
    <mergeCell ref="H374:P374"/>
    <mergeCell ref="A378:P378"/>
    <mergeCell ref="A380:P380"/>
    <mergeCell ref="B381:B382"/>
    <mergeCell ref="C381:C382"/>
    <mergeCell ref="D381:F381"/>
    <mergeCell ref="G381:G382"/>
    <mergeCell ref="H381:K381"/>
    <mergeCell ref="L381:O381"/>
    <mergeCell ref="P381:P382"/>
    <mergeCell ref="H376:P376"/>
    <mergeCell ref="H377:I377"/>
    <mergeCell ref="H375:I375"/>
    <mergeCell ref="A383:P383"/>
    <mergeCell ref="A384:P384"/>
    <mergeCell ref="A389:B389"/>
    <mergeCell ref="A390:P390"/>
    <mergeCell ref="A395:B395"/>
    <mergeCell ref="A396:B396"/>
    <mergeCell ref="A408:P409"/>
    <mergeCell ref="A410:B410"/>
    <mergeCell ref="H410:P410"/>
    <mergeCell ref="A420:P420"/>
    <mergeCell ref="A421:P421"/>
    <mergeCell ref="A426:B426"/>
    <mergeCell ref="A427:P427"/>
    <mergeCell ref="A432:B432"/>
    <mergeCell ref="A433:B433"/>
    <mergeCell ref="A411:B411"/>
    <mergeCell ref="H411:P411"/>
    <mergeCell ref="H412:P412"/>
    <mergeCell ref="H413:I413"/>
    <mergeCell ref="A414:P414"/>
    <mergeCell ref="A415:P415"/>
    <mergeCell ref="A417:P417"/>
    <mergeCell ref="B418:B419"/>
    <mergeCell ref="C418:C419"/>
    <mergeCell ref="D418:F418"/>
    <mergeCell ref="G418:G419"/>
    <mergeCell ref="H418:K418"/>
    <mergeCell ref="L418:O418"/>
    <mergeCell ref="P418:P419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444"/>
  <sheetViews>
    <sheetView topLeftCell="A82" zoomScale="60" workbookViewId="0">
      <selection activeCell="A408" sqref="A408:P442"/>
    </sheetView>
  </sheetViews>
  <sheetFormatPr defaultColWidth="8.85546875" defaultRowHeight="15.75" x14ac:dyDescent="0.25"/>
  <cols>
    <col min="1" max="1" width="18.42578125" style="1" customWidth="1"/>
    <col min="2" max="2" width="43.5703125" style="1" customWidth="1"/>
    <col min="3" max="3" width="9.85546875" style="2" customWidth="1"/>
    <col min="4" max="4" width="7.7109375" style="1" customWidth="1"/>
    <col min="5" max="5" width="7.42578125" style="1" customWidth="1"/>
    <col min="6" max="6" width="8" style="1" customWidth="1"/>
    <col min="7" max="7" width="10.42578125" style="1" customWidth="1"/>
    <col min="8" max="8" width="7" style="1" customWidth="1"/>
    <col min="9" max="9" width="8.85546875" style="1" customWidth="1"/>
    <col min="10" max="10" width="9.85546875" style="1" customWidth="1"/>
    <col min="11" max="11" width="7.7109375" style="1" customWidth="1"/>
    <col min="12" max="12" width="7.570312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15.6" customHeight="1" x14ac:dyDescent="0.25">
      <c r="A1" s="110" t="s">
        <v>218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 ht="6.6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 ht="21" x14ac:dyDescent="0.25">
      <c r="A3" s="98" t="s">
        <v>1</v>
      </c>
      <c r="B3" s="98"/>
      <c r="C3" s="89"/>
      <c r="D3" s="89"/>
      <c r="E3" s="89"/>
      <c r="F3" s="89"/>
      <c r="G3" s="89"/>
      <c r="H3" s="98" t="s">
        <v>1</v>
      </c>
      <c r="I3" s="111"/>
      <c r="J3" s="111"/>
      <c r="K3" s="111"/>
      <c r="L3" s="111"/>
      <c r="M3" s="111"/>
      <c r="N3" s="111"/>
      <c r="O3" s="111"/>
      <c r="P3" s="111"/>
    </row>
    <row r="4" spans="1:16" ht="20.25" x14ac:dyDescent="0.25">
      <c r="A4" s="98" t="s">
        <v>215</v>
      </c>
      <c r="B4" s="98"/>
      <c r="C4" s="89"/>
      <c r="D4" s="89"/>
      <c r="E4" s="89"/>
      <c r="F4" s="89"/>
      <c r="G4" s="89"/>
      <c r="H4" s="98" t="s">
        <v>219</v>
      </c>
      <c r="I4" s="98"/>
      <c r="J4" s="98"/>
      <c r="K4" s="98"/>
      <c r="L4" s="98"/>
      <c r="M4" s="98"/>
      <c r="N4" s="98"/>
      <c r="O4" s="98"/>
      <c r="P4" s="98"/>
    </row>
    <row r="5" spans="1:16" ht="20.25" x14ac:dyDescent="0.3">
      <c r="A5" s="88" t="s">
        <v>4</v>
      </c>
      <c r="B5" s="88"/>
      <c r="C5" s="83"/>
      <c r="D5" s="88"/>
      <c r="E5" s="88"/>
      <c r="F5" s="88"/>
      <c r="G5" s="88"/>
      <c r="H5" s="99" t="s">
        <v>220</v>
      </c>
      <c r="I5" s="99"/>
      <c r="J5" s="99"/>
      <c r="K5" s="99"/>
      <c r="L5" s="99"/>
      <c r="M5" s="99"/>
      <c r="N5" s="99"/>
      <c r="O5" s="99"/>
      <c r="P5" s="99"/>
    </row>
    <row r="6" spans="1:16" ht="21" x14ac:dyDescent="0.35">
      <c r="A6" s="88" t="s">
        <v>6</v>
      </c>
      <c r="B6" s="88"/>
      <c r="C6" s="83"/>
      <c r="D6" s="88"/>
      <c r="E6" s="88"/>
      <c r="F6" s="88"/>
      <c r="G6" s="88"/>
      <c r="H6" s="99" t="s">
        <v>6</v>
      </c>
      <c r="I6" s="100"/>
      <c r="J6" s="84"/>
      <c r="K6" s="88"/>
      <c r="L6" s="88"/>
      <c r="M6" s="88"/>
      <c r="N6" s="88"/>
      <c r="O6" s="88"/>
      <c r="P6" s="88"/>
    </row>
    <row r="7" spans="1:16" ht="25.5" x14ac:dyDescent="0.35">
      <c r="A7" s="101" t="s">
        <v>87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16" ht="20.25" x14ac:dyDescent="0.3">
      <c r="A8" s="97" t="s">
        <v>201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1:16" ht="20.25" x14ac:dyDescent="0.3">
      <c r="A9" s="9"/>
      <c r="B9" s="9"/>
      <c r="C9" s="9"/>
      <c r="D9" s="9"/>
      <c r="E9" s="9"/>
      <c r="F9" s="9" t="s">
        <v>187</v>
      </c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ht="20.2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31.35" customHeight="1" x14ac:dyDescent="0.25">
      <c r="A11" s="10" t="s">
        <v>7</v>
      </c>
      <c r="B11" s="103" t="s">
        <v>8</v>
      </c>
      <c r="C11" s="103" t="s">
        <v>9</v>
      </c>
      <c r="D11" s="105" t="s">
        <v>10</v>
      </c>
      <c r="E11" s="106"/>
      <c r="F11" s="107"/>
      <c r="G11" s="103" t="s">
        <v>11</v>
      </c>
      <c r="H11" s="105" t="s">
        <v>12</v>
      </c>
      <c r="I11" s="106"/>
      <c r="J11" s="106"/>
      <c r="K11" s="106"/>
      <c r="L11" s="105" t="s">
        <v>13</v>
      </c>
      <c r="M11" s="106"/>
      <c r="N11" s="106"/>
      <c r="O11" s="107"/>
      <c r="P11" s="108" t="s">
        <v>14</v>
      </c>
    </row>
    <row r="12" spans="1:16" ht="21.6" customHeight="1" x14ac:dyDescent="0.25">
      <c r="A12" s="12" t="s">
        <v>15</v>
      </c>
      <c r="B12" s="104"/>
      <c r="C12" s="104"/>
      <c r="D12" s="12" t="s">
        <v>16</v>
      </c>
      <c r="E12" s="12" t="s">
        <v>17</v>
      </c>
      <c r="F12" s="12" t="s">
        <v>18</v>
      </c>
      <c r="G12" s="104"/>
      <c r="H12" s="12" t="s">
        <v>19</v>
      </c>
      <c r="I12" s="12" t="s">
        <v>20</v>
      </c>
      <c r="J12" s="12" t="s">
        <v>21</v>
      </c>
      <c r="K12" s="12" t="s">
        <v>22</v>
      </c>
      <c r="L12" s="12" t="s">
        <v>23</v>
      </c>
      <c r="M12" s="12" t="s">
        <v>24</v>
      </c>
      <c r="N12" s="12" t="s">
        <v>25</v>
      </c>
      <c r="O12" s="12" t="s">
        <v>26</v>
      </c>
      <c r="P12" s="109"/>
    </row>
    <row r="13" spans="1:16" ht="18" x14ac:dyDescent="0.25">
      <c r="A13" s="90" t="s">
        <v>27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6" ht="18" x14ac:dyDescent="0.25">
      <c r="A14" s="92" t="s">
        <v>28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</row>
    <row r="15" spans="1:16" ht="18" x14ac:dyDescent="0.25">
      <c r="A15" s="67" t="s">
        <v>101</v>
      </c>
      <c r="B15" s="67" t="s">
        <v>102</v>
      </c>
      <c r="C15" s="68">
        <v>200</v>
      </c>
      <c r="D15" s="68">
        <v>7.3</v>
      </c>
      <c r="E15" s="68">
        <v>9.3000000000000007</v>
      </c>
      <c r="F15" s="68">
        <v>34</v>
      </c>
      <c r="G15" s="68">
        <v>249.1</v>
      </c>
      <c r="H15" s="68">
        <v>0.12</v>
      </c>
      <c r="I15" s="68">
        <v>0.17</v>
      </c>
      <c r="J15" s="68">
        <v>0.56999999999999995</v>
      </c>
      <c r="K15" s="68">
        <v>41.5</v>
      </c>
      <c r="L15" s="68">
        <v>157</v>
      </c>
      <c r="M15" s="68">
        <v>33</v>
      </c>
      <c r="N15" s="68">
        <v>222</v>
      </c>
      <c r="O15" s="68">
        <v>0.86</v>
      </c>
      <c r="P15" s="47"/>
    </row>
    <row r="16" spans="1:16" ht="18" x14ac:dyDescent="0.25">
      <c r="A16" s="67" t="s">
        <v>103</v>
      </c>
      <c r="B16" s="67" t="s">
        <v>104</v>
      </c>
      <c r="C16" s="68">
        <v>15</v>
      </c>
      <c r="D16" s="68">
        <v>7</v>
      </c>
      <c r="E16" s="68">
        <v>8.8000000000000007</v>
      </c>
      <c r="F16" s="68">
        <v>0</v>
      </c>
      <c r="G16" s="68">
        <v>107.6</v>
      </c>
      <c r="H16" s="68">
        <v>0.02</v>
      </c>
      <c r="I16" s="68">
        <v>0.1</v>
      </c>
      <c r="J16" s="68">
        <v>0.22</v>
      </c>
      <c r="K16" s="68">
        <v>78</v>
      </c>
      <c r="L16" s="68">
        <v>264</v>
      </c>
      <c r="M16" s="68">
        <v>10.6</v>
      </c>
      <c r="N16" s="68">
        <v>150</v>
      </c>
      <c r="O16" s="68">
        <v>0.3</v>
      </c>
      <c r="P16" s="47"/>
    </row>
    <row r="17" spans="1:16" ht="18" x14ac:dyDescent="0.25">
      <c r="A17" s="67" t="s">
        <v>105</v>
      </c>
      <c r="B17" s="67" t="s">
        <v>106</v>
      </c>
      <c r="C17" s="68">
        <v>200</v>
      </c>
      <c r="D17" s="68">
        <v>0.3</v>
      </c>
      <c r="E17" s="68">
        <v>0</v>
      </c>
      <c r="F17" s="68">
        <v>6.7</v>
      </c>
      <c r="G17" s="68">
        <v>27.9</v>
      </c>
      <c r="H17" s="68">
        <v>0</v>
      </c>
      <c r="I17" s="68">
        <v>0.01</v>
      </c>
      <c r="J17" s="68">
        <v>1.1599999999999999</v>
      </c>
      <c r="K17" s="68">
        <v>0.38</v>
      </c>
      <c r="L17" s="68">
        <v>6.9</v>
      </c>
      <c r="M17" s="68">
        <v>4.5999999999999996</v>
      </c>
      <c r="N17" s="68">
        <v>8.5</v>
      </c>
      <c r="O17" s="68">
        <v>0.77</v>
      </c>
      <c r="P17" s="47"/>
    </row>
    <row r="18" spans="1:16" ht="18" x14ac:dyDescent="0.25">
      <c r="A18" s="67" t="s">
        <v>32</v>
      </c>
      <c r="B18" s="67" t="s">
        <v>52</v>
      </c>
      <c r="C18" s="68">
        <v>30</v>
      </c>
      <c r="D18" s="68">
        <v>2.2999999999999998</v>
      </c>
      <c r="E18" s="68">
        <v>0.2</v>
      </c>
      <c r="F18" s="68">
        <v>15.4</v>
      </c>
      <c r="G18" s="68">
        <v>70.3</v>
      </c>
      <c r="H18" s="68">
        <v>0.12</v>
      </c>
      <c r="I18" s="68">
        <v>0.09</v>
      </c>
      <c r="J18" s="68">
        <v>0.06</v>
      </c>
      <c r="K18" s="68">
        <v>0</v>
      </c>
      <c r="L18" s="68">
        <v>37.5</v>
      </c>
      <c r="M18" s="68">
        <v>12.3</v>
      </c>
      <c r="N18" s="68">
        <v>38.700000000000003</v>
      </c>
      <c r="O18" s="68">
        <v>1.08</v>
      </c>
      <c r="P18" s="47"/>
    </row>
    <row r="19" spans="1:16" ht="18" x14ac:dyDescent="0.25">
      <c r="A19" s="94" t="s">
        <v>29</v>
      </c>
      <c r="B19" s="94"/>
      <c r="C19" s="23"/>
      <c r="D19" s="24">
        <f t="shared" ref="D19:O26" si="0">SUM(D15:D18)</f>
        <v>16.900000000000002</v>
      </c>
      <c r="E19" s="24">
        <f t="shared" si="0"/>
        <v>18.3</v>
      </c>
      <c r="F19" s="24">
        <f t="shared" si="0"/>
        <v>56.1</v>
      </c>
      <c r="G19" s="24">
        <f t="shared" si="0"/>
        <v>454.9</v>
      </c>
      <c r="H19" s="24">
        <f t="shared" si="0"/>
        <v>0.26</v>
      </c>
      <c r="I19" s="24">
        <f t="shared" si="0"/>
        <v>0.37</v>
      </c>
      <c r="J19" s="24">
        <f t="shared" si="0"/>
        <v>2.0099999999999998</v>
      </c>
      <c r="K19" s="24">
        <f t="shared" si="0"/>
        <v>119.88</v>
      </c>
      <c r="L19" s="24">
        <f t="shared" si="0"/>
        <v>465.4</v>
      </c>
      <c r="M19" s="24">
        <f t="shared" si="0"/>
        <v>60.5</v>
      </c>
      <c r="N19" s="24">
        <f t="shared" si="0"/>
        <v>419.2</v>
      </c>
      <c r="O19" s="24">
        <f t="shared" si="0"/>
        <v>3.01</v>
      </c>
      <c r="P19" s="45"/>
    </row>
    <row r="20" spans="1:16" ht="18" x14ac:dyDescent="0.25">
      <c r="A20" s="95" t="s">
        <v>30</v>
      </c>
      <c r="B20" s="95"/>
      <c r="C20" s="95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0"/>
    </row>
    <row r="21" spans="1:16" ht="18" x14ac:dyDescent="0.25">
      <c r="A21" s="67" t="s">
        <v>108</v>
      </c>
      <c r="B21" s="67" t="s">
        <v>109</v>
      </c>
      <c r="C21" s="68">
        <v>60</v>
      </c>
      <c r="D21" s="68">
        <v>0.8</v>
      </c>
      <c r="E21" s="68">
        <v>7.6</v>
      </c>
      <c r="F21" s="68">
        <v>2.2000000000000002</v>
      </c>
      <c r="G21" s="68">
        <v>93.1</v>
      </c>
      <c r="H21" s="68">
        <v>0.02</v>
      </c>
      <c r="I21" s="68">
        <v>0.03</v>
      </c>
      <c r="J21" s="68">
        <v>17.3</v>
      </c>
      <c r="K21" s="68">
        <v>30.5</v>
      </c>
      <c r="L21" s="68">
        <v>22</v>
      </c>
      <c r="M21" s="68">
        <v>9.3000000000000007</v>
      </c>
      <c r="N21" s="68">
        <v>27</v>
      </c>
      <c r="O21" s="68">
        <v>0.48</v>
      </c>
      <c r="P21" s="44"/>
    </row>
    <row r="22" spans="1:16" ht="18" x14ac:dyDescent="0.25">
      <c r="A22" s="67" t="s">
        <v>53</v>
      </c>
      <c r="B22" s="67" t="s">
        <v>111</v>
      </c>
      <c r="C22" s="68">
        <v>55</v>
      </c>
      <c r="D22" s="68">
        <v>7.8</v>
      </c>
      <c r="E22" s="68">
        <v>4.0999999999999996</v>
      </c>
      <c r="F22" s="68">
        <v>6.7</v>
      </c>
      <c r="G22" s="68">
        <v>90.3</v>
      </c>
      <c r="H22" s="68">
        <v>0.03</v>
      </c>
      <c r="I22" s="68">
        <v>0.04</v>
      </c>
      <c r="J22" s="68">
        <v>0.3</v>
      </c>
      <c r="K22" s="68">
        <v>3.1</v>
      </c>
      <c r="L22" s="68">
        <v>14.7</v>
      </c>
      <c r="M22" s="68">
        <v>32</v>
      </c>
      <c r="N22" s="68">
        <v>72</v>
      </c>
      <c r="O22" s="68">
        <v>0.7</v>
      </c>
      <c r="P22" s="44"/>
    </row>
    <row r="23" spans="1:16" ht="18.600000000000001" customHeight="1" x14ac:dyDescent="0.25">
      <c r="A23" s="67" t="s">
        <v>112</v>
      </c>
      <c r="B23" s="67" t="s">
        <v>67</v>
      </c>
      <c r="C23" s="68">
        <v>120</v>
      </c>
      <c r="D23" s="68">
        <v>9.5</v>
      </c>
      <c r="E23" s="68">
        <v>3.1</v>
      </c>
      <c r="F23" s="68">
        <v>35.1</v>
      </c>
      <c r="G23" s="68">
        <v>183.8</v>
      </c>
      <c r="H23" s="68">
        <v>0.4</v>
      </c>
      <c r="I23" s="68">
        <v>7.0000000000000007E-2</v>
      </c>
      <c r="J23" s="68">
        <v>0</v>
      </c>
      <c r="K23" s="68">
        <v>0.7</v>
      </c>
      <c r="L23" s="68">
        <v>62.4</v>
      </c>
      <c r="M23" s="68">
        <v>56</v>
      </c>
      <c r="N23" s="68">
        <v>172</v>
      </c>
      <c r="O23" s="68">
        <v>3.6</v>
      </c>
      <c r="P23" s="44"/>
    </row>
    <row r="24" spans="1:16" ht="18" x14ac:dyDescent="0.25">
      <c r="A24" s="67" t="s">
        <v>56</v>
      </c>
      <c r="B24" s="67" t="s">
        <v>57</v>
      </c>
      <c r="C24" s="68">
        <v>200</v>
      </c>
      <c r="D24" s="68">
        <v>0.5</v>
      </c>
      <c r="E24" s="68">
        <v>0</v>
      </c>
      <c r="F24" s="68">
        <v>19.8</v>
      </c>
      <c r="G24" s="68">
        <v>81</v>
      </c>
      <c r="H24" s="68">
        <v>0</v>
      </c>
      <c r="I24" s="68">
        <v>0</v>
      </c>
      <c r="J24" s="68">
        <v>0.02</v>
      </c>
      <c r="K24" s="68">
        <v>15</v>
      </c>
      <c r="L24" s="68">
        <v>50</v>
      </c>
      <c r="M24" s="68">
        <v>2.1</v>
      </c>
      <c r="N24" s="68">
        <v>4.3</v>
      </c>
      <c r="O24" s="68">
        <v>0.09</v>
      </c>
      <c r="P24" s="44"/>
    </row>
    <row r="25" spans="1:16" ht="18" x14ac:dyDescent="0.25">
      <c r="A25" s="67" t="s">
        <v>32</v>
      </c>
      <c r="B25" s="67" t="s">
        <v>52</v>
      </c>
      <c r="C25" s="68">
        <v>60</v>
      </c>
      <c r="D25" s="68">
        <v>2.6</v>
      </c>
      <c r="E25" s="68">
        <v>0.4</v>
      </c>
      <c r="F25" s="68">
        <v>17.899999999999999</v>
      </c>
      <c r="G25" s="68">
        <v>83.4</v>
      </c>
      <c r="H25" s="68">
        <v>0.14000000000000001</v>
      </c>
      <c r="I25" s="68">
        <v>0.1</v>
      </c>
      <c r="J25" s="68">
        <v>7.0000000000000007E-2</v>
      </c>
      <c r="K25" s="68">
        <v>0</v>
      </c>
      <c r="L25" s="68">
        <v>43.8</v>
      </c>
      <c r="M25" s="68">
        <v>14.4</v>
      </c>
      <c r="N25" s="68">
        <v>45.2</v>
      </c>
      <c r="O25" s="68">
        <v>1.3</v>
      </c>
      <c r="P25" s="44"/>
    </row>
    <row r="26" spans="1:16" ht="18" x14ac:dyDescent="0.25">
      <c r="A26" s="94" t="s">
        <v>33</v>
      </c>
      <c r="B26" s="94"/>
      <c r="C26" s="23"/>
      <c r="D26" s="28">
        <f t="shared" si="0"/>
        <v>20.400000000000002</v>
      </c>
      <c r="E26" s="28">
        <f t="shared" si="0"/>
        <v>7.6</v>
      </c>
      <c r="F26" s="28">
        <f t="shared" si="0"/>
        <v>79.5</v>
      </c>
      <c r="G26" s="28">
        <f t="shared" si="0"/>
        <v>438.5</v>
      </c>
      <c r="H26" s="28">
        <f t="shared" si="0"/>
        <v>0.57000000000000006</v>
      </c>
      <c r="I26" s="28">
        <f t="shared" si="0"/>
        <v>0.21000000000000002</v>
      </c>
      <c r="J26" s="28">
        <f t="shared" si="0"/>
        <v>0.39</v>
      </c>
      <c r="K26" s="28">
        <f t="shared" si="0"/>
        <v>18.8</v>
      </c>
      <c r="L26" s="28">
        <f t="shared" si="0"/>
        <v>170.89999999999998</v>
      </c>
      <c r="M26" s="28">
        <f t="shared" si="0"/>
        <v>104.5</v>
      </c>
      <c r="N26" s="28">
        <f t="shared" si="0"/>
        <v>293.5</v>
      </c>
      <c r="O26" s="28">
        <f t="shared" si="0"/>
        <v>5.6899999999999995</v>
      </c>
      <c r="P26" s="62"/>
    </row>
    <row r="27" spans="1:16" ht="20.45" customHeight="1" x14ac:dyDescent="0.25">
      <c r="A27" s="29" t="s">
        <v>34</v>
      </c>
      <c r="B27" s="30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3"/>
      <c r="O27" s="33"/>
      <c r="P27" s="34"/>
    </row>
    <row r="28" spans="1:16" ht="21.6" customHeight="1" x14ac:dyDescent="0.25">
      <c r="A28" s="35" t="s">
        <v>32</v>
      </c>
      <c r="B28" s="75" t="s">
        <v>60</v>
      </c>
      <c r="C28" s="76">
        <v>75</v>
      </c>
      <c r="D28" s="12">
        <v>3.07</v>
      </c>
      <c r="E28" s="12">
        <v>3.45</v>
      </c>
      <c r="F28" s="12">
        <v>0.37</v>
      </c>
      <c r="G28" s="12">
        <v>45</v>
      </c>
      <c r="H28" s="12">
        <v>0.04</v>
      </c>
      <c r="I28" s="12">
        <v>0.01</v>
      </c>
      <c r="J28" s="12">
        <v>8</v>
      </c>
      <c r="K28" s="12">
        <v>42.9</v>
      </c>
      <c r="L28" s="12">
        <v>1.1000000000000001</v>
      </c>
      <c r="M28" s="12">
        <v>104</v>
      </c>
      <c r="N28" s="12">
        <v>0.05</v>
      </c>
      <c r="O28" s="12">
        <v>21</v>
      </c>
      <c r="P28" s="21"/>
    </row>
    <row r="29" spans="1:16" ht="18" x14ac:dyDescent="0.25">
      <c r="A29" s="35" t="s">
        <v>32</v>
      </c>
      <c r="B29" s="75" t="s">
        <v>48</v>
      </c>
      <c r="C29" s="12">
        <v>200</v>
      </c>
      <c r="D29" s="12">
        <v>0.6</v>
      </c>
      <c r="E29" s="12">
        <v>0.6</v>
      </c>
      <c r="F29" s="12">
        <v>14.7</v>
      </c>
      <c r="G29" s="12">
        <v>70.5</v>
      </c>
      <c r="H29" s="12">
        <v>0.56000000000000005</v>
      </c>
      <c r="I29" s="12">
        <v>0.33</v>
      </c>
      <c r="J29" s="12">
        <v>14.4</v>
      </c>
      <c r="K29" s="12">
        <v>44.4</v>
      </c>
      <c r="L29" s="12">
        <v>1.1100000000000001</v>
      </c>
      <c r="M29" s="12">
        <v>262</v>
      </c>
      <c r="N29" s="12">
        <v>0.12</v>
      </c>
      <c r="O29" s="12">
        <v>20</v>
      </c>
      <c r="P29" s="21"/>
    </row>
    <row r="30" spans="1:16" ht="18" x14ac:dyDescent="0.25">
      <c r="A30" s="35" t="s">
        <v>32</v>
      </c>
      <c r="B30" s="77" t="s">
        <v>202</v>
      </c>
      <c r="C30" s="12">
        <v>100</v>
      </c>
      <c r="D30" s="12">
        <v>3.13</v>
      </c>
      <c r="E30" s="12">
        <v>2.7</v>
      </c>
      <c r="F30" s="12">
        <v>12.17</v>
      </c>
      <c r="G30" s="12">
        <v>86.25</v>
      </c>
      <c r="H30" s="12">
        <v>0.08</v>
      </c>
      <c r="I30" s="12">
        <v>0.04</v>
      </c>
      <c r="J30" s="21">
        <v>0</v>
      </c>
      <c r="K30" s="12">
        <v>13.05</v>
      </c>
      <c r="L30" s="12">
        <v>1.62</v>
      </c>
      <c r="M30" s="12">
        <v>70</v>
      </c>
      <c r="N30" s="12">
        <v>0.03</v>
      </c>
      <c r="O30" s="12">
        <v>28</v>
      </c>
      <c r="P30" s="21"/>
    </row>
    <row r="31" spans="1:16" ht="18" x14ac:dyDescent="0.25">
      <c r="A31" s="35" t="s">
        <v>35</v>
      </c>
      <c r="B31" s="25"/>
      <c r="C31" s="12"/>
      <c r="D31" s="24">
        <f>SUM(D28:D30)</f>
        <v>6.8</v>
      </c>
      <c r="E31" s="24">
        <f t="shared" ref="E31:O31" si="1">SUM(E28:E30)</f>
        <v>6.75</v>
      </c>
      <c r="F31" s="24">
        <f t="shared" si="1"/>
        <v>27.24</v>
      </c>
      <c r="G31" s="24">
        <f t="shared" si="1"/>
        <v>201.75</v>
      </c>
      <c r="H31" s="24">
        <f t="shared" si="1"/>
        <v>0.68</v>
      </c>
      <c r="I31" s="24">
        <f t="shared" si="1"/>
        <v>0.38</v>
      </c>
      <c r="J31" s="24">
        <f t="shared" si="1"/>
        <v>22.4</v>
      </c>
      <c r="K31" s="24">
        <f t="shared" si="1"/>
        <v>100.35</v>
      </c>
      <c r="L31" s="24">
        <f t="shared" si="1"/>
        <v>3.83</v>
      </c>
      <c r="M31" s="24">
        <f t="shared" si="1"/>
        <v>436</v>
      </c>
      <c r="N31" s="24">
        <f t="shared" si="1"/>
        <v>0.19999999999999998</v>
      </c>
      <c r="O31" s="24">
        <f t="shared" si="1"/>
        <v>69</v>
      </c>
      <c r="P31" s="24"/>
    </row>
    <row r="32" spans="1:16" ht="18" x14ac:dyDescent="0.25">
      <c r="A32" s="29" t="s">
        <v>36</v>
      </c>
      <c r="B32" s="29"/>
      <c r="C32" s="3"/>
      <c r="D32" s="33">
        <f>D19+D26+D31</f>
        <v>44.1</v>
      </c>
      <c r="E32" s="33">
        <f t="shared" ref="E32:O32" si="2">E19+E26+E31</f>
        <v>32.65</v>
      </c>
      <c r="F32" s="33">
        <f t="shared" si="2"/>
        <v>162.84</v>
      </c>
      <c r="G32" s="33">
        <f t="shared" si="2"/>
        <v>1095.1500000000001</v>
      </c>
      <c r="H32" s="33">
        <f t="shared" si="2"/>
        <v>1.5100000000000002</v>
      </c>
      <c r="I32" s="33">
        <f t="shared" si="2"/>
        <v>0.96000000000000008</v>
      </c>
      <c r="J32" s="33">
        <f t="shared" si="2"/>
        <v>24.799999999999997</v>
      </c>
      <c r="K32" s="33">
        <f t="shared" si="2"/>
        <v>239.03</v>
      </c>
      <c r="L32" s="33">
        <f t="shared" si="2"/>
        <v>640.13</v>
      </c>
      <c r="M32" s="33">
        <f t="shared" si="2"/>
        <v>601</v>
      </c>
      <c r="N32" s="33">
        <f t="shared" si="2"/>
        <v>712.90000000000009</v>
      </c>
      <c r="O32" s="33">
        <f t="shared" si="2"/>
        <v>77.7</v>
      </c>
      <c r="P32" s="33"/>
    </row>
    <row r="33" spans="1:32" ht="18" x14ac:dyDescent="0.25">
      <c r="A33" s="36" t="s">
        <v>37</v>
      </c>
      <c r="B33" s="37"/>
      <c r="C33" s="12"/>
      <c r="D33" s="33"/>
      <c r="E33" s="38"/>
      <c r="F33" s="39"/>
      <c r="G33" s="39"/>
      <c r="H33" s="39"/>
      <c r="I33" s="39"/>
      <c r="J33" s="33"/>
      <c r="K33" s="33"/>
      <c r="L33" s="33"/>
      <c r="M33" s="33"/>
      <c r="N33" s="33"/>
      <c r="O33" s="33"/>
      <c r="P33" s="33"/>
    </row>
    <row r="34" spans="1:32" ht="20.25" x14ac:dyDescent="0.25">
      <c r="A34" s="36" t="s">
        <v>38</v>
      </c>
      <c r="B34" s="37"/>
      <c r="C34" s="12"/>
      <c r="D34" s="33"/>
      <c r="E34" s="87" t="s">
        <v>221</v>
      </c>
      <c r="F34" s="86"/>
      <c r="G34" s="86"/>
      <c r="H34" s="86"/>
      <c r="I34" s="86"/>
      <c r="J34" s="85"/>
      <c r="K34" s="85"/>
      <c r="L34" s="85"/>
      <c r="M34" s="85"/>
      <c r="N34" s="85"/>
      <c r="O34" s="85"/>
      <c r="P34" s="85"/>
    </row>
    <row r="35" spans="1:32" ht="20.25" x14ac:dyDescent="0.25">
      <c r="A35" s="36" t="s">
        <v>40</v>
      </c>
      <c r="B35" s="37"/>
      <c r="C35" s="12"/>
      <c r="D35" s="33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</row>
    <row r="36" spans="1:32" ht="20.25" x14ac:dyDescent="0.25">
      <c r="A36" s="36" t="s">
        <v>41</v>
      </c>
      <c r="B36" s="37"/>
      <c r="C36" s="12"/>
      <c r="D36" s="33"/>
      <c r="E36" s="87" t="s">
        <v>222</v>
      </c>
      <c r="F36" s="86"/>
      <c r="G36" s="86"/>
      <c r="H36" s="85"/>
      <c r="I36" s="85"/>
      <c r="J36" s="85"/>
      <c r="K36" s="85"/>
      <c r="L36" s="85"/>
      <c r="M36" s="85"/>
      <c r="N36" s="85"/>
      <c r="O36" s="85"/>
      <c r="P36" s="85"/>
    </row>
    <row r="37" spans="1:32" ht="18" x14ac:dyDescent="0.25">
      <c r="A37" s="4"/>
      <c r="B37" s="4"/>
      <c r="C37" s="3"/>
      <c r="D37" s="33"/>
      <c r="E37" s="38"/>
      <c r="F37" s="39"/>
      <c r="G37" s="39"/>
      <c r="H37" s="39"/>
      <c r="I37" s="39"/>
      <c r="J37" s="33"/>
      <c r="K37" s="33"/>
      <c r="L37" s="33"/>
      <c r="M37" s="33"/>
      <c r="N37" s="33"/>
      <c r="O37" s="33"/>
      <c r="P37" s="33"/>
    </row>
    <row r="38" spans="1:32" ht="15.6" customHeight="1" x14ac:dyDescent="0.25">
      <c r="A38" s="110" t="s">
        <v>218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</row>
    <row r="39" spans="1:32" ht="6.6" customHeight="1" x14ac:dyDescent="0.25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</row>
    <row r="40" spans="1:32" ht="21" x14ac:dyDescent="0.25">
      <c r="A40" s="98" t="s">
        <v>1</v>
      </c>
      <c r="B40" s="98"/>
      <c r="C40" s="89"/>
      <c r="D40" s="89"/>
      <c r="E40" s="89"/>
      <c r="F40" s="89"/>
      <c r="G40" s="89"/>
      <c r="H40" s="98" t="s">
        <v>1</v>
      </c>
      <c r="I40" s="111"/>
      <c r="J40" s="111"/>
      <c r="K40" s="111"/>
      <c r="L40" s="111"/>
      <c r="M40" s="111"/>
      <c r="N40" s="111"/>
      <c r="O40" s="111"/>
      <c r="P40" s="111"/>
    </row>
    <row r="41" spans="1:32" ht="20.25" x14ac:dyDescent="0.25">
      <c r="A41" s="98" t="s">
        <v>215</v>
      </c>
      <c r="B41" s="98"/>
      <c r="C41" s="89"/>
      <c r="D41" s="89"/>
      <c r="E41" s="89"/>
      <c r="F41" s="89"/>
      <c r="G41" s="89"/>
      <c r="H41" s="98" t="s">
        <v>219</v>
      </c>
      <c r="I41" s="98"/>
      <c r="J41" s="98"/>
      <c r="K41" s="98"/>
      <c r="L41" s="98"/>
      <c r="M41" s="98"/>
      <c r="N41" s="98"/>
      <c r="O41" s="98"/>
      <c r="P41" s="98"/>
    </row>
    <row r="42" spans="1:32" ht="20.25" x14ac:dyDescent="0.3">
      <c r="A42" s="88" t="s">
        <v>4</v>
      </c>
      <c r="B42" s="88"/>
      <c r="C42" s="83"/>
      <c r="D42" s="88"/>
      <c r="E42" s="88"/>
      <c r="F42" s="88"/>
      <c r="G42" s="88"/>
      <c r="H42" s="99" t="s">
        <v>220</v>
      </c>
      <c r="I42" s="99"/>
      <c r="J42" s="99"/>
      <c r="K42" s="99"/>
      <c r="L42" s="99"/>
      <c r="M42" s="99"/>
      <c r="N42" s="99"/>
      <c r="O42" s="99"/>
      <c r="P42" s="99"/>
    </row>
    <row r="43" spans="1:32" ht="21" x14ac:dyDescent="0.35">
      <c r="A43" s="88" t="s">
        <v>6</v>
      </c>
      <c r="B43" s="88"/>
      <c r="C43" s="83"/>
      <c r="D43" s="88"/>
      <c r="E43" s="88"/>
      <c r="F43" s="88"/>
      <c r="G43" s="88"/>
      <c r="H43" s="99" t="s">
        <v>6</v>
      </c>
      <c r="I43" s="100"/>
      <c r="J43" s="84"/>
      <c r="K43" s="88"/>
      <c r="L43" s="88"/>
      <c r="M43" s="88"/>
      <c r="N43" s="88"/>
      <c r="O43" s="88"/>
      <c r="P43" s="88"/>
    </row>
    <row r="44" spans="1:32" ht="25.5" x14ac:dyDescent="0.35">
      <c r="A44" s="101" t="s">
        <v>87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</row>
    <row r="45" spans="1:32" ht="20.25" x14ac:dyDescent="0.3">
      <c r="A45" s="97" t="s">
        <v>201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</row>
    <row r="46" spans="1:32" ht="20.25" x14ac:dyDescent="0.3">
      <c r="A46" s="9"/>
      <c r="B46" s="9"/>
      <c r="C46" s="9"/>
      <c r="D46" s="9"/>
      <c r="E46" s="9"/>
      <c r="F46" s="9" t="s">
        <v>187</v>
      </c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32" ht="20.25" x14ac:dyDescent="0.3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</row>
    <row r="48" spans="1:32" ht="18" customHeight="1" x14ac:dyDescent="0.25">
      <c r="A48" s="10" t="s">
        <v>43</v>
      </c>
      <c r="B48" s="103" t="s">
        <v>8</v>
      </c>
      <c r="C48" s="103" t="s">
        <v>9</v>
      </c>
      <c r="D48" s="105" t="s">
        <v>10</v>
      </c>
      <c r="E48" s="106"/>
      <c r="F48" s="107"/>
      <c r="G48" s="103" t="s">
        <v>11</v>
      </c>
      <c r="H48" s="105" t="s">
        <v>12</v>
      </c>
      <c r="I48" s="106"/>
      <c r="J48" s="106"/>
      <c r="K48" s="106"/>
      <c r="L48" s="105" t="s">
        <v>13</v>
      </c>
      <c r="M48" s="106"/>
      <c r="N48" s="106"/>
      <c r="O48" s="107"/>
      <c r="P48" s="108" t="s">
        <v>14</v>
      </c>
      <c r="Q48" s="51"/>
      <c r="R48" s="124"/>
      <c r="S48" s="124"/>
      <c r="T48" s="118"/>
      <c r="U48" s="118"/>
      <c r="V48" s="118"/>
      <c r="W48" s="124"/>
      <c r="X48" s="118"/>
      <c r="Y48" s="118"/>
      <c r="Z48" s="118"/>
      <c r="AA48" s="118"/>
      <c r="AB48" s="118"/>
      <c r="AC48" s="118"/>
      <c r="AD48" s="118"/>
      <c r="AE48" s="118"/>
      <c r="AF48" s="118"/>
    </row>
    <row r="49" spans="1:32" ht="18" x14ac:dyDescent="0.25">
      <c r="A49" s="12" t="s">
        <v>15</v>
      </c>
      <c r="B49" s="104"/>
      <c r="C49" s="104"/>
      <c r="D49" s="12" t="s">
        <v>16</v>
      </c>
      <c r="E49" s="12" t="s">
        <v>17</v>
      </c>
      <c r="F49" s="12" t="s">
        <v>18</v>
      </c>
      <c r="G49" s="104"/>
      <c r="H49" s="12" t="s">
        <v>19</v>
      </c>
      <c r="I49" s="12" t="s">
        <v>20</v>
      </c>
      <c r="J49" s="12" t="s">
        <v>21</v>
      </c>
      <c r="K49" s="12" t="s">
        <v>22</v>
      </c>
      <c r="L49" s="12" t="s">
        <v>23</v>
      </c>
      <c r="M49" s="12" t="s">
        <v>24</v>
      </c>
      <c r="N49" s="12" t="s">
        <v>25</v>
      </c>
      <c r="O49" s="12" t="s">
        <v>26</v>
      </c>
      <c r="P49" s="109"/>
      <c r="Q49" s="3"/>
      <c r="R49" s="124"/>
      <c r="S49" s="124"/>
      <c r="T49" s="3"/>
      <c r="U49" s="3"/>
      <c r="V49" s="3"/>
      <c r="W49" s="124"/>
      <c r="X49" s="3"/>
      <c r="Y49" s="3"/>
      <c r="Z49" s="3"/>
      <c r="AA49" s="3"/>
      <c r="AB49" s="3"/>
      <c r="AC49" s="3"/>
      <c r="AD49" s="3"/>
      <c r="AE49" s="3"/>
      <c r="AF49" s="118"/>
    </row>
    <row r="50" spans="1:32" ht="18" x14ac:dyDescent="0.25">
      <c r="A50" s="90" t="s">
        <v>44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</row>
    <row r="51" spans="1:32" ht="18" x14ac:dyDescent="0.25">
      <c r="A51" s="92" t="s">
        <v>28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</row>
    <row r="52" spans="1:32" ht="18" x14ac:dyDescent="0.25">
      <c r="A52" s="67" t="s">
        <v>103</v>
      </c>
      <c r="B52" s="67" t="s">
        <v>104</v>
      </c>
      <c r="C52" s="68">
        <v>15</v>
      </c>
      <c r="D52" s="68">
        <v>3.5</v>
      </c>
      <c r="E52" s="68">
        <v>4.4000000000000004</v>
      </c>
      <c r="F52" s="68">
        <v>0</v>
      </c>
      <c r="G52" s="68">
        <v>53.8</v>
      </c>
      <c r="H52" s="68">
        <v>0.01</v>
      </c>
      <c r="I52" s="68">
        <v>0.05</v>
      </c>
      <c r="J52" s="68">
        <v>0.11</v>
      </c>
      <c r="K52" s="68">
        <v>39</v>
      </c>
      <c r="L52" s="68">
        <v>132</v>
      </c>
      <c r="M52" s="68">
        <v>5.3</v>
      </c>
      <c r="N52" s="68">
        <v>75</v>
      </c>
      <c r="O52" s="68">
        <v>0.15</v>
      </c>
      <c r="P52" s="47"/>
      <c r="Q52" s="52"/>
      <c r="R52" s="52"/>
      <c r="S52" s="53"/>
      <c r="T52" s="53"/>
      <c r="U52" s="53"/>
      <c r="V52" s="53"/>
      <c r="W52" s="53"/>
      <c r="X52" s="53"/>
      <c r="Y52" s="53"/>
      <c r="Z52" s="53"/>
      <c r="AA52" s="54"/>
      <c r="AB52" s="53"/>
      <c r="AC52" s="53"/>
      <c r="AD52" s="53"/>
      <c r="AE52" s="53"/>
      <c r="AF52" s="39"/>
    </row>
    <row r="53" spans="1:32" ht="18" x14ac:dyDescent="0.25">
      <c r="A53" s="67">
        <v>188</v>
      </c>
      <c r="B53" s="69" t="s">
        <v>113</v>
      </c>
      <c r="C53" s="68">
        <v>200</v>
      </c>
      <c r="D53" s="68">
        <v>8.39</v>
      </c>
      <c r="E53" s="68">
        <v>9.6999999999999993</v>
      </c>
      <c r="F53" s="68">
        <v>38.619999999999997</v>
      </c>
      <c r="G53" s="68">
        <v>269.44</v>
      </c>
      <c r="H53" s="68">
        <v>0.35</v>
      </c>
      <c r="I53" s="68">
        <v>0.09</v>
      </c>
      <c r="J53" s="68">
        <v>0</v>
      </c>
      <c r="K53" s="68">
        <v>0.03</v>
      </c>
      <c r="L53" s="68">
        <v>55.96</v>
      </c>
      <c r="M53" s="68">
        <v>128.65</v>
      </c>
      <c r="N53" s="68">
        <v>29.4</v>
      </c>
      <c r="O53" s="68">
        <v>0.81</v>
      </c>
      <c r="P53" s="47"/>
      <c r="Q53" s="52"/>
      <c r="R53" s="52"/>
      <c r="S53" s="53"/>
      <c r="T53" s="53"/>
      <c r="U53" s="53"/>
      <c r="V53" s="53"/>
      <c r="W53" s="53"/>
      <c r="X53" s="53"/>
      <c r="Y53" s="53"/>
      <c r="Z53" s="53"/>
      <c r="AA53" s="54"/>
      <c r="AB53" s="53"/>
      <c r="AC53" s="53"/>
      <c r="AD53" s="53"/>
      <c r="AE53" s="53"/>
      <c r="AF53" s="39"/>
    </row>
    <row r="54" spans="1:32" ht="18" x14ac:dyDescent="0.25">
      <c r="A54" s="67" t="s">
        <v>114</v>
      </c>
      <c r="B54" s="67" t="s">
        <v>115</v>
      </c>
      <c r="C54" s="68">
        <v>30</v>
      </c>
      <c r="D54" s="68">
        <v>1.6</v>
      </c>
      <c r="E54" s="68">
        <v>1.4</v>
      </c>
      <c r="F54" s="68">
        <v>12.6</v>
      </c>
      <c r="G54" s="68">
        <v>69.7</v>
      </c>
      <c r="H54" s="68">
        <v>0.01</v>
      </c>
      <c r="I54" s="68">
        <v>0.05</v>
      </c>
      <c r="J54" s="68">
        <v>0.05</v>
      </c>
      <c r="K54" s="68">
        <v>3.9</v>
      </c>
      <c r="L54" s="68">
        <v>40.4</v>
      </c>
      <c r="M54" s="68">
        <v>15.2</v>
      </c>
      <c r="N54" s="68">
        <v>43.1</v>
      </c>
      <c r="O54" s="68">
        <v>0.6</v>
      </c>
      <c r="P54" s="47"/>
      <c r="Q54" s="52"/>
      <c r="R54" s="52"/>
      <c r="S54" s="53"/>
      <c r="T54" s="53"/>
      <c r="U54" s="53"/>
      <c r="V54" s="53"/>
      <c r="W54" s="53"/>
      <c r="X54" s="53"/>
      <c r="Y54" s="54"/>
      <c r="Z54" s="54"/>
      <c r="AA54" s="53"/>
      <c r="AB54" s="53"/>
      <c r="AC54" s="53"/>
      <c r="AD54" s="53"/>
      <c r="AE54" s="53"/>
      <c r="AF54" s="39"/>
    </row>
    <row r="55" spans="1:32" ht="18" x14ac:dyDescent="0.25">
      <c r="A55" s="67" t="s">
        <v>70</v>
      </c>
      <c r="B55" s="67" t="s">
        <v>116</v>
      </c>
      <c r="C55" s="68">
        <v>200</v>
      </c>
      <c r="D55" s="68">
        <v>1.6</v>
      </c>
      <c r="E55" s="68">
        <v>1.1000000000000001</v>
      </c>
      <c r="F55" s="68">
        <v>8.6999999999999993</v>
      </c>
      <c r="G55" s="68">
        <v>50.9</v>
      </c>
      <c r="H55" s="68">
        <v>0.01</v>
      </c>
      <c r="I55" s="68">
        <v>7.0000000000000007E-2</v>
      </c>
      <c r="J55" s="68">
        <v>0.3</v>
      </c>
      <c r="K55" s="68">
        <v>6.9</v>
      </c>
      <c r="L55" s="68">
        <v>57</v>
      </c>
      <c r="M55" s="68">
        <v>9.9</v>
      </c>
      <c r="N55" s="68">
        <v>46</v>
      </c>
      <c r="O55" s="68">
        <v>0.77</v>
      </c>
      <c r="P55" s="47"/>
      <c r="Q55" s="52"/>
      <c r="R55" s="52"/>
      <c r="S55" s="53"/>
      <c r="T55" s="53"/>
      <c r="U55" s="53"/>
      <c r="V55" s="53"/>
      <c r="W55" s="53"/>
      <c r="X55" s="53"/>
      <c r="Y55" s="53"/>
      <c r="Z55" s="53"/>
      <c r="AA55" s="54"/>
      <c r="AB55" s="53"/>
      <c r="AC55" s="53"/>
      <c r="AD55" s="53"/>
      <c r="AE55" s="53"/>
      <c r="AF55" s="39"/>
    </row>
    <row r="56" spans="1:32" ht="18" x14ac:dyDescent="0.25">
      <c r="A56" s="67" t="s">
        <v>32</v>
      </c>
      <c r="B56" s="67" t="s">
        <v>52</v>
      </c>
      <c r="C56" s="68">
        <v>30</v>
      </c>
      <c r="D56" s="68">
        <v>2.2999999999999998</v>
      </c>
      <c r="E56" s="68">
        <v>0.2</v>
      </c>
      <c r="F56" s="68">
        <v>15.4</v>
      </c>
      <c r="G56" s="68">
        <v>70.3</v>
      </c>
      <c r="H56" s="68">
        <v>0.12</v>
      </c>
      <c r="I56" s="68">
        <v>0.09</v>
      </c>
      <c r="J56" s="68">
        <v>0.06</v>
      </c>
      <c r="K56" s="68">
        <v>0</v>
      </c>
      <c r="L56" s="68">
        <v>37.5</v>
      </c>
      <c r="M56" s="68">
        <v>12.3</v>
      </c>
      <c r="N56" s="68">
        <v>38.700000000000003</v>
      </c>
      <c r="O56" s="68">
        <v>1.08</v>
      </c>
      <c r="P56" s="47"/>
      <c r="Q56" s="52"/>
      <c r="R56" s="52"/>
      <c r="S56" s="53"/>
      <c r="T56" s="53"/>
      <c r="U56" s="53"/>
      <c r="V56" s="53"/>
      <c r="W56" s="53"/>
      <c r="X56" s="53"/>
      <c r="Y56" s="53"/>
      <c r="Z56" s="53"/>
      <c r="AA56" s="54"/>
      <c r="AB56" s="53"/>
      <c r="AC56" s="53"/>
      <c r="AD56" s="53"/>
      <c r="AE56" s="53"/>
      <c r="AF56" s="39"/>
    </row>
    <row r="57" spans="1:32" ht="18" x14ac:dyDescent="0.25">
      <c r="A57" s="94" t="s">
        <v>29</v>
      </c>
      <c r="B57" s="94"/>
      <c r="C57" s="23"/>
      <c r="D57" s="24">
        <f t="shared" ref="D57:O64" si="3">SUM(D52:D56)</f>
        <v>17.39</v>
      </c>
      <c r="E57" s="24">
        <f t="shared" si="3"/>
        <v>16.8</v>
      </c>
      <c r="F57" s="24">
        <f t="shared" si="3"/>
        <v>75.320000000000007</v>
      </c>
      <c r="G57" s="24">
        <f t="shared" si="3"/>
        <v>514.14</v>
      </c>
      <c r="H57" s="24">
        <f t="shared" si="3"/>
        <v>0.5</v>
      </c>
      <c r="I57" s="24">
        <f t="shared" si="3"/>
        <v>0.35</v>
      </c>
      <c r="J57" s="24">
        <f t="shared" si="3"/>
        <v>0.52</v>
      </c>
      <c r="K57" s="24">
        <f t="shared" si="3"/>
        <v>49.83</v>
      </c>
      <c r="L57" s="24">
        <f t="shared" si="3"/>
        <v>322.86</v>
      </c>
      <c r="M57" s="24">
        <f t="shared" si="3"/>
        <v>171.35000000000002</v>
      </c>
      <c r="N57" s="24">
        <f t="shared" si="3"/>
        <v>232.2</v>
      </c>
      <c r="O57" s="24">
        <f t="shared" si="3"/>
        <v>3.41</v>
      </c>
      <c r="P57" s="45"/>
      <c r="Q57" s="123"/>
      <c r="R57" s="123"/>
      <c r="S57" s="3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</row>
    <row r="58" spans="1:32" ht="18" x14ac:dyDescent="0.25">
      <c r="A58" s="95" t="s">
        <v>30</v>
      </c>
      <c r="B58" s="95"/>
      <c r="C58" s="95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0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</row>
    <row r="59" spans="1:32" ht="18" x14ac:dyDescent="0.25">
      <c r="A59" s="70" t="s">
        <v>121</v>
      </c>
      <c r="B59" s="70" t="s">
        <v>122</v>
      </c>
      <c r="C59" s="68">
        <v>70</v>
      </c>
      <c r="D59" s="68">
        <v>9.6</v>
      </c>
      <c r="E59" s="68">
        <v>5.2</v>
      </c>
      <c r="F59" s="68">
        <v>4.4000000000000004</v>
      </c>
      <c r="G59" s="68">
        <v>103</v>
      </c>
      <c r="H59" s="68">
        <v>0.06</v>
      </c>
      <c r="I59" s="68">
        <v>0.06</v>
      </c>
      <c r="J59" s="68">
        <v>1.91</v>
      </c>
      <c r="K59" s="68">
        <v>221</v>
      </c>
      <c r="L59" s="68">
        <v>31</v>
      </c>
      <c r="M59" s="68">
        <v>39</v>
      </c>
      <c r="N59" s="68">
        <v>146</v>
      </c>
      <c r="O59" s="68">
        <v>0.74</v>
      </c>
      <c r="P59" s="44"/>
      <c r="Q59" s="52"/>
      <c r="R59" s="52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39"/>
    </row>
    <row r="60" spans="1:32" ht="18" x14ac:dyDescent="0.25">
      <c r="A60" s="70" t="s">
        <v>123</v>
      </c>
      <c r="B60" s="70" t="s">
        <v>124</v>
      </c>
      <c r="C60" s="68">
        <v>150</v>
      </c>
      <c r="D60" s="68">
        <v>3.7</v>
      </c>
      <c r="E60" s="68">
        <v>4.8</v>
      </c>
      <c r="F60" s="68">
        <v>36.5</v>
      </c>
      <c r="G60" s="68">
        <v>203.5</v>
      </c>
      <c r="H60" s="68">
        <v>0.03</v>
      </c>
      <c r="I60" s="68">
        <v>0.03</v>
      </c>
      <c r="J60" s="68">
        <v>0</v>
      </c>
      <c r="K60" s="68">
        <v>18.399999999999999</v>
      </c>
      <c r="L60" s="68">
        <v>6.9</v>
      </c>
      <c r="M60" s="68">
        <v>24</v>
      </c>
      <c r="N60" s="68">
        <v>73</v>
      </c>
      <c r="O60" s="68">
        <v>0.49</v>
      </c>
      <c r="P60" s="44"/>
      <c r="Q60" s="52"/>
      <c r="R60" s="52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39"/>
    </row>
    <row r="61" spans="1:32" ht="18" x14ac:dyDescent="0.25">
      <c r="A61" s="70" t="s">
        <v>99</v>
      </c>
      <c r="B61" s="70" t="s">
        <v>81</v>
      </c>
      <c r="C61" s="68">
        <v>20</v>
      </c>
      <c r="D61" s="68">
        <v>0.7</v>
      </c>
      <c r="E61" s="68">
        <v>1.5</v>
      </c>
      <c r="F61" s="68">
        <v>1.9</v>
      </c>
      <c r="G61" s="68">
        <v>23.8</v>
      </c>
      <c r="H61" s="68">
        <v>8.0000000000000002E-3</v>
      </c>
      <c r="I61" s="68">
        <v>2.5999999999999999E-2</v>
      </c>
      <c r="J61" s="68">
        <v>0.1</v>
      </c>
      <c r="K61" s="68">
        <v>6.96</v>
      </c>
      <c r="L61" s="68">
        <v>22</v>
      </c>
      <c r="M61" s="68">
        <v>2.6</v>
      </c>
      <c r="N61" s="68">
        <v>17.399999999999999</v>
      </c>
      <c r="O61" s="68">
        <v>3.7999999999999999E-2</v>
      </c>
      <c r="P61" s="44"/>
      <c r="Q61" s="52"/>
      <c r="R61" s="52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39"/>
    </row>
    <row r="62" spans="1:32" ht="18" x14ac:dyDescent="0.25">
      <c r="A62" s="70" t="s">
        <v>125</v>
      </c>
      <c r="B62" s="70" t="s">
        <v>126</v>
      </c>
      <c r="C62" s="68">
        <v>200</v>
      </c>
      <c r="D62" s="68">
        <v>0.6</v>
      </c>
      <c r="E62" s="68">
        <v>0.2</v>
      </c>
      <c r="F62" s="68">
        <v>15.2</v>
      </c>
      <c r="G62" s="68">
        <v>65.3</v>
      </c>
      <c r="H62" s="68">
        <v>0.01</v>
      </c>
      <c r="I62" s="68">
        <v>0.05</v>
      </c>
      <c r="J62" s="68">
        <v>80</v>
      </c>
      <c r="K62" s="68">
        <v>98</v>
      </c>
      <c r="L62" s="68">
        <v>11</v>
      </c>
      <c r="M62" s="68">
        <v>3</v>
      </c>
      <c r="N62" s="68">
        <v>3</v>
      </c>
      <c r="O62" s="68">
        <v>0.54</v>
      </c>
      <c r="P62" s="44"/>
      <c r="Q62" s="52"/>
      <c r="R62" s="52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39"/>
    </row>
    <row r="63" spans="1:32" ht="18" x14ac:dyDescent="0.25">
      <c r="A63" s="70" t="s">
        <v>32</v>
      </c>
      <c r="B63" s="70" t="s">
        <v>52</v>
      </c>
      <c r="C63" s="68">
        <v>60</v>
      </c>
      <c r="D63" s="68">
        <v>4.5</v>
      </c>
      <c r="E63" s="68">
        <v>0.5</v>
      </c>
      <c r="F63" s="68">
        <v>29.5</v>
      </c>
      <c r="G63" s="68">
        <v>140.69999999999999</v>
      </c>
      <c r="H63" s="68">
        <v>0.24</v>
      </c>
      <c r="I63" s="68">
        <v>0.02</v>
      </c>
      <c r="J63" s="68">
        <v>0.12</v>
      </c>
      <c r="K63" s="68">
        <v>0</v>
      </c>
      <c r="L63" s="68">
        <v>75</v>
      </c>
      <c r="M63" s="68">
        <v>24.6</v>
      </c>
      <c r="N63" s="68">
        <v>77.400000000000006</v>
      </c>
      <c r="O63" s="68">
        <v>2.16</v>
      </c>
      <c r="P63" s="44"/>
      <c r="Q63" s="52"/>
      <c r="R63" s="55"/>
      <c r="S63" s="53"/>
      <c r="T63" s="53"/>
      <c r="U63" s="53"/>
      <c r="V63" s="53"/>
      <c r="W63" s="53"/>
      <c r="X63" s="53"/>
      <c r="Y63" s="53"/>
      <c r="Z63" s="53"/>
      <c r="AA63" s="54"/>
      <c r="AB63" s="53"/>
      <c r="AC63" s="53"/>
      <c r="AD63" s="53"/>
      <c r="AE63" s="53"/>
      <c r="AF63" s="39"/>
    </row>
    <row r="64" spans="1:32" ht="18" x14ac:dyDescent="0.25">
      <c r="A64" s="121" t="s">
        <v>33</v>
      </c>
      <c r="B64" s="119"/>
      <c r="C64" s="68"/>
      <c r="D64" s="62">
        <f t="shared" si="3"/>
        <v>19.100000000000001</v>
      </c>
      <c r="E64" s="62">
        <f t="shared" si="3"/>
        <v>12.2</v>
      </c>
      <c r="F64" s="62">
        <f t="shared" si="3"/>
        <v>87.5</v>
      </c>
      <c r="G64" s="62">
        <f t="shared" si="3"/>
        <v>536.29999999999995</v>
      </c>
      <c r="H64" s="62">
        <f t="shared" si="3"/>
        <v>0.34799999999999998</v>
      </c>
      <c r="I64" s="62">
        <f t="shared" si="3"/>
        <v>0.18599999999999997</v>
      </c>
      <c r="J64" s="62">
        <f t="shared" si="3"/>
        <v>82.13000000000001</v>
      </c>
      <c r="K64" s="62">
        <f t="shared" si="3"/>
        <v>344.36</v>
      </c>
      <c r="L64" s="62">
        <f t="shared" si="3"/>
        <v>145.9</v>
      </c>
      <c r="M64" s="62">
        <f t="shared" si="3"/>
        <v>93.199999999999989</v>
      </c>
      <c r="N64" s="62">
        <f t="shared" si="3"/>
        <v>316.8</v>
      </c>
      <c r="O64" s="62">
        <f t="shared" si="3"/>
        <v>3.968</v>
      </c>
      <c r="P64" s="62"/>
      <c r="Q64" s="52"/>
      <c r="R64" s="55"/>
      <c r="S64" s="53"/>
      <c r="T64" s="53"/>
      <c r="U64" s="53"/>
      <c r="V64" s="53"/>
      <c r="W64" s="53"/>
      <c r="X64" s="53"/>
      <c r="Y64" s="54"/>
      <c r="Z64" s="54"/>
      <c r="AA64" s="53"/>
      <c r="AB64" s="53"/>
      <c r="AC64" s="53"/>
      <c r="AD64" s="53"/>
      <c r="AE64" s="53"/>
      <c r="AF64" s="39"/>
    </row>
    <row r="65" spans="1:32" ht="18" x14ac:dyDescent="0.25">
      <c r="A65" s="29" t="s">
        <v>34</v>
      </c>
      <c r="B65" s="4"/>
      <c r="C65" s="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4"/>
      <c r="Q65" s="123"/>
      <c r="R65" s="123"/>
      <c r="S65" s="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</row>
    <row r="66" spans="1:32" ht="18" x14ac:dyDescent="0.25">
      <c r="A66" s="35" t="s">
        <v>32</v>
      </c>
      <c r="B66" s="75" t="s">
        <v>60</v>
      </c>
      <c r="C66" s="76">
        <v>75</v>
      </c>
      <c r="D66" s="12">
        <v>3.07</v>
      </c>
      <c r="E66" s="12">
        <v>3.45</v>
      </c>
      <c r="F66" s="12">
        <v>0.37</v>
      </c>
      <c r="G66" s="12">
        <v>45</v>
      </c>
      <c r="H66" s="12">
        <v>0.04</v>
      </c>
      <c r="I66" s="12">
        <v>0.01</v>
      </c>
      <c r="J66" s="12">
        <v>8</v>
      </c>
      <c r="K66" s="12">
        <v>42.9</v>
      </c>
      <c r="L66" s="12">
        <v>1.1000000000000001</v>
      </c>
      <c r="M66" s="12">
        <v>104</v>
      </c>
      <c r="N66" s="12">
        <v>0.05</v>
      </c>
      <c r="O66" s="12">
        <v>21</v>
      </c>
      <c r="P66" s="21"/>
      <c r="Q66" s="4"/>
      <c r="R66" s="4"/>
      <c r="S66" s="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</row>
    <row r="67" spans="1:32" ht="18" x14ac:dyDescent="0.25">
      <c r="A67" s="35" t="s">
        <v>32</v>
      </c>
      <c r="B67" s="75" t="s">
        <v>48</v>
      </c>
      <c r="C67" s="12">
        <v>200</v>
      </c>
      <c r="D67" s="12">
        <v>0.6</v>
      </c>
      <c r="E67" s="12">
        <v>0.6</v>
      </c>
      <c r="F67" s="12">
        <v>14.7</v>
      </c>
      <c r="G67" s="12">
        <v>70.5</v>
      </c>
      <c r="H67" s="12">
        <v>0.56000000000000005</v>
      </c>
      <c r="I67" s="12">
        <v>0.33</v>
      </c>
      <c r="J67" s="12">
        <v>14.4</v>
      </c>
      <c r="K67" s="12">
        <v>44.4</v>
      </c>
      <c r="L67" s="12">
        <v>1.1100000000000001</v>
      </c>
      <c r="M67" s="12">
        <v>262</v>
      </c>
      <c r="N67" s="12">
        <v>0.12</v>
      </c>
      <c r="O67" s="12">
        <v>20</v>
      </c>
      <c r="P67" s="21"/>
      <c r="Q67" s="122"/>
      <c r="R67" s="122"/>
      <c r="S67" s="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</row>
    <row r="68" spans="1:32" ht="18" x14ac:dyDescent="0.25">
      <c r="A68" s="35" t="s">
        <v>32</v>
      </c>
      <c r="B68" s="77" t="s">
        <v>202</v>
      </c>
      <c r="C68" s="12">
        <v>100</v>
      </c>
      <c r="D68" s="12">
        <v>3.13</v>
      </c>
      <c r="E68" s="12">
        <v>2.7</v>
      </c>
      <c r="F68" s="12">
        <v>12.17</v>
      </c>
      <c r="G68" s="12">
        <v>86.25</v>
      </c>
      <c r="H68" s="12">
        <v>0.08</v>
      </c>
      <c r="I68" s="12">
        <v>0.04</v>
      </c>
      <c r="J68" s="21">
        <v>0</v>
      </c>
      <c r="K68" s="12">
        <v>13.05</v>
      </c>
      <c r="L68" s="12">
        <v>1.62</v>
      </c>
      <c r="M68" s="12">
        <v>70</v>
      </c>
      <c r="N68" s="12">
        <v>0.03</v>
      </c>
      <c r="O68" s="12">
        <v>28</v>
      </c>
      <c r="P68" s="21"/>
    </row>
    <row r="69" spans="1:32" ht="18" x14ac:dyDescent="0.25">
      <c r="A69" s="35" t="s">
        <v>35</v>
      </c>
      <c r="B69" s="12"/>
      <c r="C69" s="12"/>
      <c r="D69" s="10">
        <f>SUM(D66:D68)</f>
        <v>6.8</v>
      </c>
      <c r="E69" s="10">
        <f t="shared" ref="E69:O69" si="4">SUM(E66:E68)</f>
        <v>6.75</v>
      </c>
      <c r="F69" s="10">
        <f t="shared" si="4"/>
        <v>27.24</v>
      </c>
      <c r="G69" s="10">
        <f t="shared" si="4"/>
        <v>201.75</v>
      </c>
      <c r="H69" s="10">
        <f t="shared" si="4"/>
        <v>0.68</v>
      </c>
      <c r="I69" s="10">
        <f t="shared" si="4"/>
        <v>0.38</v>
      </c>
      <c r="J69" s="10">
        <f t="shared" si="4"/>
        <v>22.4</v>
      </c>
      <c r="K69" s="10">
        <f t="shared" si="4"/>
        <v>100.35</v>
      </c>
      <c r="L69" s="10">
        <f t="shared" si="4"/>
        <v>3.83</v>
      </c>
      <c r="M69" s="10">
        <f t="shared" si="4"/>
        <v>436</v>
      </c>
      <c r="N69" s="10">
        <f t="shared" si="4"/>
        <v>0.19999999999999998</v>
      </c>
      <c r="O69" s="10">
        <f t="shared" si="4"/>
        <v>69</v>
      </c>
      <c r="P69" s="24"/>
    </row>
    <row r="70" spans="1:32" ht="18" x14ac:dyDescent="0.25">
      <c r="A70" s="29" t="s">
        <v>36</v>
      </c>
      <c r="B70" s="3"/>
      <c r="C70" s="3"/>
      <c r="D70" s="34">
        <f t="shared" ref="D70:O70" si="5">D69+D64+D57</f>
        <v>43.290000000000006</v>
      </c>
      <c r="E70" s="34">
        <f t="shared" si="5"/>
        <v>35.75</v>
      </c>
      <c r="F70" s="34">
        <f t="shared" si="5"/>
        <v>190.06</v>
      </c>
      <c r="G70" s="34">
        <f t="shared" si="5"/>
        <v>1252.19</v>
      </c>
      <c r="H70" s="34">
        <f t="shared" si="5"/>
        <v>1.528</v>
      </c>
      <c r="I70" s="34">
        <f t="shared" si="5"/>
        <v>0.91599999999999993</v>
      </c>
      <c r="J70" s="34">
        <f t="shared" si="5"/>
        <v>105.05</v>
      </c>
      <c r="K70" s="34">
        <f t="shared" si="5"/>
        <v>494.54</v>
      </c>
      <c r="L70" s="34">
        <f t="shared" si="5"/>
        <v>472.59000000000003</v>
      </c>
      <c r="M70" s="34">
        <f t="shared" si="5"/>
        <v>700.55000000000007</v>
      </c>
      <c r="N70" s="34">
        <f t="shared" si="5"/>
        <v>549.20000000000005</v>
      </c>
      <c r="O70" s="34">
        <f t="shared" si="5"/>
        <v>76.378</v>
      </c>
      <c r="P70" s="34"/>
    </row>
    <row r="71" spans="1:32" ht="18" x14ac:dyDescent="0.25">
      <c r="A71" s="36" t="s">
        <v>37</v>
      </c>
      <c r="B71" s="37"/>
      <c r="C71" s="12"/>
      <c r="D71" s="33"/>
      <c r="E71" s="38"/>
      <c r="F71" s="39"/>
      <c r="G71" s="39"/>
      <c r="H71" s="39"/>
      <c r="I71" s="39"/>
      <c r="J71" s="33"/>
      <c r="K71" s="33"/>
      <c r="L71" s="33"/>
      <c r="M71" s="33"/>
      <c r="N71" s="33"/>
      <c r="O71" s="33"/>
      <c r="P71" s="33"/>
    </row>
    <row r="72" spans="1:32" ht="20.25" x14ac:dyDescent="0.25">
      <c r="A72" s="36" t="s">
        <v>38</v>
      </c>
      <c r="B72" s="37"/>
      <c r="C72" s="12"/>
      <c r="D72" s="33"/>
      <c r="E72" s="87" t="s">
        <v>221</v>
      </c>
      <c r="F72" s="86"/>
      <c r="G72" s="86"/>
      <c r="H72" s="86"/>
      <c r="I72" s="86"/>
      <c r="J72" s="85"/>
      <c r="K72" s="85"/>
      <c r="L72" s="85"/>
      <c r="M72" s="85"/>
      <c r="N72" s="85"/>
      <c r="O72" s="85"/>
      <c r="P72" s="85"/>
    </row>
    <row r="73" spans="1:32" ht="20.25" x14ac:dyDescent="0.25">
      <c r="A73" s="36" t="s">
        <v>40</v>
      </c>
      <c r="B73" s="37"/>
      <c r="C73" s="12"/>
      <c r="D73" s="33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</row>
    <row r="74" spans="1:32" ht="20.25" x14ac:dyDescent="0.25">
      <c r="A74" s="36" t="s">
        <v>41</v>
      </c>
      <c r="B74" s="37"/>
      <c r="C74" s="12"/>
      <c r="D74" s="33"/>
      <c r="E74" s="87" t="s">
        <v>222</v>
      </c>
      <c r="F74" s="86"/>
      <c r="G74" s="86"/>
      <c r="H74" s="85"/>
      <c r="I74" s="85"/>
      <c r="J74" s="85"/>
      <c r="K74" s="85"/>
      <c r="L74" s="85"/>
      <c r="M74" s="85"/>
      <c r="N74" s="85"/>
      <c r="O74" s="85"/>
      <c r="P74" s="85"/>
    </row>
    <row r="75" spans="1:32" ht="22.5" customHeight="1" x14ac:dyDescent="0.25">
      <c r="A75" s="4"/>
      <c r="B75" s="4"/>
      <c r="C75" s="3"/>
      <c r="D75" s="33"/>
      <c r="E75" s="38"/>
      <c r="F75" s="39"/>
      <c r="G75" s="39"/>
      <c r="H75" s="39"/>
      <c r="I75" s="39"/>
      <c r="J75" s="33"/>
      <c r="K75" s="33"/>
      <c r="L75" s="33"/>
      <c r="M75" s="33"/>
      <c r="N75" s="33"/>
      <c r="O75" s="33"/>
      <c r="P75" s="33"/>
    </row>
    <row r="76" spans="1:32" ht="15.6" customHeight="1" x14ac:dyDescent="0.25">
      <c r="A76" s="110" t="s">
        <v>218</v>
      </c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</row>
    <row r="77" spans="1:32" ht="6.6" customHeight="1" x14ac:dyDescent="0.25">
      <c r="A77" s="110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</row>
    <row r="78" spans="1:32" ht="21" x14ac:dyDescent="0.25">
      <c r="A78" s="98" t="s">
        <v>1</v>
      </c>
      <c r="B78" s="98"/>
      <c r="C78" s="89"/>
      <c r="D78" s="89"/>
      <c r="E78" s="89"/>
      <c r="F78" s="89"/>
      <c r="G78" s="89"/>
      <c r="H78" s="98" t="s">
        <v>1</v>
      </c>
      <c r="I78" s="111"/>
      <c r="J78" s="111"/>
      <c r="K78" s="111"/>
      <c r="L78" s="111"/>
      <c r="M78" s="111"/>
      <c r="N78" s="111"/>
      <c r="O78" s="111"/>
      <c r="P78" s="111"/>
    </row>
    <row r="79" spans="1:32" ht="20.25" x14ac:dyDescent="0.25">
      <c r="A79" s="98" t="s">
        <v>215</v>
      </c>
      <c r="B79" s="98"/>
      <c r="C79" s="89"/>
      <c r="D79" s="89"/>
      <c r="E79" s="89"/>
      <c r="F79" s="89"/>
      <c r="G79" s="89"/>
      <c r="H79" s="98" t="s">
        <v>219</v>
      </c>
      <c r="I79" s="98"/>
      <c r="J79" s="98"/>
      <c r="K79" s="98"/>
      <c r="L79" s="98"/>
      <c r="M79" s="98"/>
      <c r="N79" s="98"/>
      <c r="O79" s="98"/>
      <c r="P79" s="98"/>
    </row>
    <row r="80" spans="1:32" ht="20.25" x14ac:dyDescent="0.3">
      <c r="A80" s="88" t="s">
        <v>4</v>
      </c>
      <c r="B80" s="88"/>
      <c r="C80" s="83"/>
      <c r="D80" s="88"/>
      <c r="E80" s="88"/>
      <c r="F80" s="88"/>
      <c r="G80" s="88"/>
      <c r="H80" s="99" t="s">
        <v>220</v>
      </c>
      <c r="I80" s="99"/>
      <c r="J80" s="99"/>
      <c r="K80" s="99"/>
      <c r="L80" s="99"/>
      <c r="M80" s="99"/>
      <c r="N80" s="99"/>
      <c r="O80" s="99"/>
      <c r="P80" s="99"/>
    </row>
    <row r="81" spans="1:16" ht="21" x14ac:dyDescent="0.35">
      <c r="A81" s="88" t="s">
        <v>6</v>
      </c>
      <c r="B81" s="88"/>
      <c r="C81" s="83"/>
      <c r="D81" s="88"/>
      <c r="E81" s="88"/>
      <c r="F81" s="88"/>
      <c r="G81" s="88"/>
      <c r="H81" s="99" t="s">
        <v>6</v>
      </c>
      <c r="I81" s="100"/>
      <c r="J81" s="84"/>
      <c r="K81" s="88"/>
      <c r="L81" s="88"/>
      <c r="M81" s="88"/>
      <c r="N81" s="88"/>
      <c r="O81" s="88"/>
      <c r="P81" s="88"/>
    </row>
    <row r="82" spans="1:16" ht="25.5" x14ac:dyDescent="0.35">
      <c r="A82" s="101" t="s">
        <v>87</v>
      </c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</row>
    <row r="83" spans="1:16" ht="20.25" x14ac:dyDescent="0.3">
      <c r="A83" s="97" t="s">
        <v>201</v>
      </c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</row>
    <row r="84" spans="1:16" ht="33.950000000000003" customHeight="1" x14ac:dyDescent="0.3">
      <c r="A84" s="9"/>
      <c r="B84" s="9"/>
      <c r="C84" s="9"/>
      <c r="D84" s="9"/>
      <c r="E84" s="9"/>
      <c r="F84" s="9" t="s">
        <v>187</v>
      </c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ht="18" customHeight="1" x14ac:dyDescent="0.25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</row>
    <row r="86" spans="1:16" ht="18" x14ac:dyDescent="0.25">
      <c r="A86" s="10" t="s">
        <v>46</v>
      </c>
      <c r="B86" s="103" t="s">
        <v>8</v>
      </c>
      <c r="C86" s="103" t="s">
        <v>9</v>
      </c>
      <c r="D86" s="105" t="s">
        <v>10</v>
      </c>
      <c r="E86" s="106"/>
      <c r="F86" s="107"/>
      <c r="G86" s="103" t="s">
        <v>11</v>
      </c>
      <c r="H86" s="105" t="s">
        <v>12</v>
      </c>
      <c r="I86" s="106"/>
      <c r="J86" s="106"/>
      <c r="K86" s="106"/>
      <c r="L86" s="105" t="s">
        <v>13</v>
      </c>
      <c r="M86" s="106"/>
      <c r="N86" s="106"/>
      <c r="O86" s="107"/>
      <c r="P86" s="108" t="s">
        <v>14</v>
      </c>
    </row>
    <row r="87" spans="1:16" ht="18" x14ac:dyDescent="0.25">
      <c r="A87" s="12" t="s">
        <v>15</v>
      </c>
      <c r="B87" s="104"/>
      <c r="C87" s="104"/>
      <c r="D87" s="12" t="s">
        <v>16</v>
      </c>
      <c r="E87" s="12" t="s">
        <v>17</v>
      </c>
      <c r="F87" s="12" t="s">
        <v>18</v>
      </c>
      <c r="G87" s="104"/>
      <c r="H87" s="12" t="s">
        <v>19</v>
      </c>
      <c r="I87" s="12" t="s">
        <v>20</v>
      </c>
      <c r="J87" s="12" t="s">
        <v>21</v>
      </c>
      <c r="K87" s="12" t="s">
        <v>22</v>
      </c>
      <c r="L87" s="12" t="s">
        <v>23</v>
      </c>
      <c r="M87" s="12" t="s">
        <v>24</v>
      </c>
      <c r="N87" s="12" t="s">
        <v>25</v>
      </c>
      <c r="O87" s="12" t="s">
        <v>26</v>
      </c>
      <c r="P87" s="109"/>
    </row>
    <row r="88" spans="1:16" ht="18" x14ac:dyDescent="0.25">
      <c r="A88" s="90" t="s">
        <v>47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</row>
    <row r="89" spans="1:16" ht="18" x14ac:dyDescent="0.25">
      <c r="A89" s="92" t="s">
        <v>28</v>
      </c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</row>
    <row r="90" spans="1:16" ht="18" x14ac:dyDescent="0.25">
      <c r="A90" s="67" t="s">
        <v>129</v>
      </c>
      <c r="B90" s="67" t="s">
        <v>130</v>
      </c>
      <c r="C90" s="68">
        <v>150</v>
      </c>
      <c r="D90" s="68">
        <v>14.8</v>
      </c>
      <c r="E90" s="68">
        <v>14.9</v>
      </c>
      <c r="F90" s="68">
        <v>42.6</v>
      </c>
      <c r="G90" s="68">
        <v>348.3</v>
      </c>
      <c r="H90" s="68">
        <v>7.0000000000000007E-2</v>
      </c>
      <c r="I90" s="68">
        <v>0.12</v>
      </c>
      <c r="J90" s="68">
        <v>0.72</v>
      </c>
      <c r="K90" s="68">
        <v>262</v>
      </c>
      <c r="L90" s="68">
        <v>20</v>
      </c>
      <c r="M90" s="68">
        <v>44</v>
      </c>
      <c r="N90" s="68">
        <v>193</v>
      </c>
      <c r="O90" s="68">
        <v>2.2000000000000002</v>
      </c>
      <c r="P90" s="47"/>
    </row>
    <row r="91" spans="1:16" ht="18" x14ac:dyDescent="0.25">
      <c r="A91" s="67" t="s">
        <v>51</v>
      </c>
      <c r="B91" s="67" t="s">
        <v>131</v>
      </c>
      <c r="C91" s="68">
        <v>200</v>
      </c>
      <c r="D91" s="68">
        <v>0.2</v>
      </c>
      <c r="E91" s="68">
        <v>0</v>
      </c>
      <c r="F91" s="68">
        <v>6.5</v>
      </c>
      <c r="G91" s="68">
        <v>26.8</v>
      </c>
      <c r="H91" s="68">
        <v>0</v>
      </c>
      <c r="I91" s="68">
        <v>0.01</v>
      </c>
      <c r="J91" s="68">
        <v>0.04</v>
      </c>
      <c r="K91" s="68">
        <v>0.3</v>
      </c>
      <c r="L91" s="68">
        <v>4.5</v>
      </c>
      <c r="M91" s="68">
        <v>3.8</v>
      </c>
      <c r="N91" s="68">
        <v>7.2</v>
      </c>
      <c r="O91" s="68">
        <v>0.73</v>
      </c>
      <c r="P91" s="47"/>
    </row>
    <row r="92" spans="1:16" ht="18" x14ac:dyDescent="0.25">
      <c r="A92" s="67" t="s">
        <v>32</v>
      </c>
      <c r="B92" s="67" t="s">
        <v>52</v>
      </c>
      <c r="C92" s="68">
        <v>30</v>
      </c>
      <c r="D92" s="68">
        <v>2.2999999999999998</v>
      </c>
      <c r="E92" s="68">
        <v>0.3</v>
      </c>
      <c r="F92" s="68">
        <v>15.4</v>
      </c>
      <c r="G92" s="68">
        <v>70.3</v>
      </c>
      <c r="H92" s="68">
        <v>0.12</v>
      </c>
      <c r="I92" s="68">
        <v>0.09</v>
      </c>
      <c r="J92" s="68">
        <v>0.06</v>
      </c>
      <c r="K92" s="68">
        <v>0</v>
      </c>
      <c r="L92" s="68">
        <v>37.5</v>
      </c>
      <c r="M92" s="68">
        <v>12.3</v>
      </c>
      <c r="N92" s="68">
        <v>38.700000000000003</v>
      </c>
      <c r="O92" s="68">
        <v>1.08</v>
      </c>
      <c r="P92" s="47"/>
    </row>
    <row r="93" spans="1:16" ht="18" x14ac:dyDescent="0.25">
      <c r="A93" s="94" t="s">
        <v>29</v>
      </c>
      <c r="B93" s="94"/>
      <c r="C93" s="23"/>
      <c r="D93" s="24">
        <f t="shared" ref="D93:O93" si="6">SUM(D90:D92)</f>
        <v>17.3</v>
      </c>
      <c r="E93" s="24">
        <f t="shared" si="6"/>
        <v>15.200000000000001</v>
      </c>
      <c r="F93" s="24">
        <f t="shared" si="6"/>
        <v>64.5</v>
      </c>
      <c r="G93" s="24">
        <f t="shared" si="6"/>
        <v>445.40000000000003</v>
      </c>
      <c r="H93" s="24">
        <f t="shared" si="6"/>
        <v>0.19</v>
      </c>
      <c r="I93" s="24">
        <f t="shared" si="6"/>
        <v>0.22</v>
      </c>
      <c r="J93" s="24">
        <f t="shared" si="6"/>
        <v>0.82000000000000006</v>
      </c>
      <c r="K93" s="24">
        <f t="shared" si="6"/>
        <v>262.3</v>
      </c>
      <c r="L93" s="24">
        <f t="shared" si="6"/>
        <v>62</v>
      </c>
      <c r="M93" s="24">
        <f t="shared" si="6"/>
        <v>60.099999999999994</v>
      </c>
      <c r="N93" s="24">
        <f t="shared" si="6"/>
        <v>238.89999999999998</v>
      </c>
      <c r="O93" s="24">
        <f t="shared" si="6"/>
        <v>4.01</v>
      </c>
      <c r="P93" s="45"/>
    </row>
    <row r="94" spans="1:16" ht="18" x14ac:dyDescent="0.25">
      <c r="A94" s="95" t="s">
        <v>30</v>
      </c>
      <c r="B94" s="95"/>
      <c r="C94" s="95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0"/>
    </row>
    <row r="95" spans="1:16" ht="18" x14ac:dyDescent="0.25">
      <c r="A95" s="70" t="s">
        <v>134</v>
      </c>
      <c r="B95" s="70" t="s">
        <v>135</v>
      </c>
      <c r="C95" s="68">
        <v>75</v>
      </c>
      <c r="D95" s="68">
        <v>8.4</v>
      </c>
      <c r="E95" s="68">
        <v>7.9</v>
      </c>
      <c r="F95" s="68">
        <v>3.3</v>
      </c>
      <c r="G95" s="68">
        <v>118.25</v>
      </c>
      <c r="H95" s="68">
        <v>0.1</v>
      </c>
      <c r="I95" s="68">
        <v>0.8</v>
      </c>
      <c r="J95" s="68">
        <v>6.2</v>
      </c>
      <c r="K95" s="68">
        <v>2363.1</v>
      </c>
      <c r="L95" s="68">
        <v>19.399999999999999</v>
      </c>
      <c r="M95" s="68">
        <v>8.8000000000000007</v>
      </c>
      <c r="N95" s="68">
        <v>138.1</v>
      </c>
      <c r="O95" s="68">
        <v>2.9</v>
      </c>
      <c r="P95" s="47"/>
    </row>
    <row r="96" spans="1:16" ht="18" x14ac:dyDescent="0.25">
      <c r="A96" s="70" t="s">
        <v>136</v>
      </c>
      <c r="B96" s="70" t="s">
        <v>73</v>
      </c>
      <c r="C96" s="68">
        <v>150</v>
      </c>
      <c r="D96" s="68">
        <v>4.4000000000000004</v>
      </c>
      <c r="E96" s="68">
        <v>5.3</v>
      </c>
      <c r="F96" s="68">
        <v>30.5</v>
      </c>
      <c r="G96" s="68">
        <v>187.1</v>
      </c>
      <c r="H96" s="68">
        <v>0.05</v>
      </c>
      <c r="I96" s="68">
        <v>0.03</v>
      </c>
      <c r="J96" s="68">
        <v>0</v>
      </c>
      <c r="K96" s="68">
        <v>20.3</v>
      </c>
      <c r="L96" s="68">
        <v>19.5</v>
      </c>
      <c r="M96" s="68">
        <v>17.3</v>
      </c>
      <c r="N96" s="68">
        <v>142.5</v>
      </c>
      <c r="O96" s="68">
        <v>0.8</v>
      </c>
      <c r="P96" s="47"/>
    </row>
    <row r="97" spans="1:16" ht="18" x14ac:dyDescent="0.25">
      <c r="A97" s="70" t="s">
        <v>137</v>
      </c>
      <c r="B97" s="70" t="s">
        <v>82</v>
      </c>
      <c r="C97" s="68">
        <v>20</v>
      </c>
      <c r="D97" s="68">
        <v>0.3</v>
      </c>
      <c r="E97" s="68">
        <v>1.6</v>
      </c>
      <c r="F97" s="68">
        <v>0.6</v>
      </c>
      <c r="G97" s="68">
        <v>18.600000000000001</v>
      </c>
      <c r="H97" s="68">
        <v>2E-3</v>
      </c>
      <c r="I97" s="68">
        <v>8.0000000000000002E-3</v>
      </c>
      <c r="J97" s="68">
        <v>0.02</v>
      </c>
      <c r="K97" s="68">
        <v>7.8</v>
      </c>
      <c r="L97" s="68">
        <v>8</v>
      </c>
      <c r="M97" s="68">
        <v>0.9</v>
      </c>
      <c r="N97" s="68">
        <v>5.8</v>
      </c>
      <c r="O97" s="68">
        <v>0.02</v>
      </c>
      <c r="P97" s="47"/>
    </row>
    <row r="98" spans="1:16" ht="18" x14ac:dyDescent="0.25">
      <c r="A98" s="70" t="s">
        <v>138</v>
      </c>
      <c r="B98" s="70" t="s">
        <v>139</v>
      </c>
      <c r="C98" s="68">
        <v>200</v>
      </c>
      <c r="D98" s="68">
        <v>1</v>
      </c>
      <c r="E98" s="68">
        <v>0.1</v>
      </c>
      <c r="F98" s="68">
        <v>15.76</v>
      </c>
      <c r="G98" s="68">
        <v>66.900000000000006</v>
      </c>
      <c r="H98" s="68">
        <v>0.01</v>
      </c>
      <c r="I98" s="68">
        <v>0.03</v>
      </c>
      <c r="J98" s="68">
        <v>0.32</v>
      </c>
      <c r="K98" s="68">
        <v>70</v>
      </c>
      <c r="L98" s="68">
        <v>28</v>
      </c>
      <c r="M98" s="68">
        <v>18</v>
      </c>
      <c r="N98" s="68">
        <v>25</v>
      </c>
      <c r="O98" s="68">
        <v>0.57999999999999996</v>
      </c>
      <c r="P98" s="47"/>
    </row>
    <row r="99" spans="1:16" ht="18" x14ac:dyDescent="0.25">
      <c r="A99" s="67" t="s">
        <v>32</v>
      </c>
      <c r="B99" s="67" t="s">
        <v>52</v>
      </c>
      <c r="C99" s="68">
        <v>60</v>
      </c>
      <c r="D99" s="68">
        <v>3.4</v>
      </c>
      <c r="E99" s="68">
        <v>0.4</v>
      </c>
      <c r="F99" s="68">
        <v>22.1</v>
      </c>
      <c r="G99" s="68">
        <v>105.5</v>
      </c>
      <c r="H99" s="68">
        <v>0.18</v>
      </c>
      <c r="I99" s="68">
        <v>0.14000000000000001</v>
      </c>
      <c r="J99" s="68">
        <v>0.09</v>
      </c>
      <c r="K99" s="68">
        <v>0</v>
      </c>
      <c r="L99" s="68">
        <v>56.25</v>
      </c>
      <c r="M99" s="68">
        <v>18.45</v>
      </c>
      <c r="N99" s="68">
        <v>58.05</v>
      </c>
      <c r="O99" s="68">
        <v>1.62</v>
      </c>
      <c r="P99" s="47"/>
    </row>
    <row r="100" spans="1:16" ht="18" x14ac:dyDescent="0.25">
      <c r="A100" s="121" t="s">
        <v>33</v>
      </c>
      <c r="B100" s="119"/>
      <c r="C100" s="68"/>
      <c r="D100" s="62">
        <f>SUM(D95:D99)</f>
        <v>17.5</v>
      </c>
      <c r="E100" s="62">
        <f t="shared" ref="E100:O100" si="7">SUM(E95:E99)</f>
        <v>15.299999999999999</v>
      </c>
      <c r="F100" s="62">
        <f t="shared" si="7"/>
        <v>72.259999999999991</v>
      </c>
      <c r="G100" s="62">
        <f t="shared" si="7"/>
        <v>496.35</v>
      </c>
      <c r="H100" s="62">
        <f t="shared" si="7"/>
        <v>0.34200000000000003</v>
      </c>
      <c r="I100" s="62">
        <f t="shared" si="7"/>
        <v>1.008</v>
      </c>
      <c r="J100" s="62">
        <f t="shared" si="7"/>
        <v>6.63</v>
      </c>
      <c r="K100" s="62">
        <f t="shared" si="7"/>
        <v>2461.2000000000003</v>
      </c>
      <c r="L100" s="62">
        <f t="shared" si="7"/>
        <v>131.15</v>
      </c>
      <c r="M100" s="62">
        <f t="shared" si="7"/>
        <v>63.45</v>
      </c>
      <c r="N100" s="62">
        <f t="shared" si="7"/>
        <v>369.45000000000005</v>
      </c>
      <c r="O100" s="62">
        <f t="shared" si="7"/>
        <v>5.92</v>
      </c>
      <c r="P100" s="62"/>
    </row>
    <row r="101" spans="1:16" ht="18" x14ac:dyDescent="0.25">
      <c r="A101" s="127" t="s">
        <v>34</v>
      </c>
      <c r="B101" s="94"/>
      <c r="C101" s="23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43"/>
    </row>
    <row r="102" spans="1:16" ht="18" x14ac:dyDescent="0.25">
      <c r="A102" s="35" t="s">
        <v>32</v>
      </c>
      <c r="B102" s="75" t="s">
        <v>60</v>
      </c>
      <c r="C102" s="76">
        <v>75</v>
      </c>
      <c r="D102" s="12">
        <v>3.07</v>
      </c>
      <c r="E102" s="12">
        <v>3.45</v>
      </c>
      <c r="F102" s="12">
        <v>0.37</v>
      </c>
      <c r="G102" s="12">
        <v>45</v>
      </c>
      <c r="H102" s="12">
        <v>0.04</v>
      </c>
      <c r="I102" s="12">
        <v>0.01</v>
      </c>
      <c r="J102" s="12">
        <v>8</v>
      </c>
      <c r="K102" s="12">
        <v>42.9</v>
      </c>
      <c r="L102" s="12">
        <v>1.1000000000000001</v>
      </c>
      <c r="M102" s="12">
        <v>104</v>
      </c>
      <c r="N102" s="12">
        <v>0.05</v>
      </c>
      <c r="O102" s="12">
        <v>21</v>
      </c>
      <c r="P102" s="21"/>
    </row>
    <row r="103" spans="1:16" ht="18" x14ac:dyDescent="0.25">
      <c r="A103" s="35" t="s">
        <v>32</v>
      </c>
      <c r="B103" s="75" t="s">
        <v>48</v>
      </c>
      <c r="C103" s="12">
        <v>200</v>
      </c>
      <c r="D103" s="12">
        <v>0.6</v>
      </c>
      <c r="E103" s="12">
        <v>0.6</v>
      </c>
      <c r="F103" s="12">
        <v>14.7</v>
      </c>
      <c r="G103" s="12">
        <v>70.5</v>
      </c>
      <c r="H103" s="12">
        <v>0.56000000000000005</v>
      </c>
      <c r="I103" s="12">
        <v>0.33</v>
      </c>
      <c r="J103" s="12">
        <v>14.4</v>
      </c>
      <c r="K103" s="12">
        <v>44.4</v>
      </c>
      <c r="L103" s="12">
        <v>1.1100000000000001</v>
      </c>
      <c r="M103" s="12">
        <v>262</v>
      </c>
      <c r="N103" s="12">
        <v>0.12</v>
      </c>
      <c r="O103" s="12">
        <v>20</v>
      </c>
      <c r="P103" s="21"/>
    </row>
    <row r="104" spans="1:16" ht="18" x14ac:dyDescent="0.25">
      <c r="A104" s="35" t="s">
        <v>32</v>
      </c>
      <c r="B104" s="77" t="s">
        <v>202</v>
      </c>
      <c r="C104" s="12">
        <v>100</v>
      </c>
      <c r="D104" s="12">
        <v>3.13</v>
      </c>
      <c r="E104" s="12">
        <v>2.7</v>
      </c>
      <c r="F104" s="12">
        <v>12.17</v>
      </c>
      <c r="G104" s="12">
        <v>86.25</v>
      </c>
      <c r="H104" s="12">
        <v>0.08</v>
      </c>
      <c r="I104" s="12">
        <v>0.04</v>
      </c>
      <c r="J104" s="21">
        <v>0</v>
      </c>
      <c r="K104" s="12">
        <v>13.05</v>
      </c>
      <c r="L104" s="12">
        <v>1.62</v>
      </c>
      <c r="M104" s="12">
        <v>70</v>
      </c>
      <c r="N104" s="12">
        <v>0.03</v>
      </c>
      <c r="O104" s="12">
        <v>28</v>
      </c>
      <c r="P104" s="21"/>
    </row>
    <row r="105" spans="1:16" ht="18" x14ac:dyDescent="0.25">
      <c r="A105" s="35" t="s">
        <v>35</v>
      </c>
      <c r="B105" s="12"/>
      <c r="C105" s="12"/>
      <c r="D105" s="10">
        <f>SUM(D102:D104)</f>
        <v>6.8</v>
      </c>
      <c r="E105" s="10">
        <f t="shared" ref="E105:O105" si="8">SUM(E102:E104)</f>
        <v>6.75</v>
      </c>
      <c r="F105" s="10">
        <f t="shared" si="8"/>
        <v>27.24</v>
      </c>
      <c r="G105" s="10">
        <f t="shared" si="8"/>
        <v>201.75</v>
      </c>
      <c r="H105" s="10">
        <f t="shared" si="8"/>
        <v>0.68</v>
      </c>
      <c r="I105" s="10">
        <f t="shared" si="8"/>
        <v>0.38</v>
      </c>
      <c r="J105" s="10">
        <f t="shared" si="8"/>
        <v>22.4</v>
      </c>
      <c r="K105" s="10">
        <f t="shared" si="8"/>
        <v>100.35</v>
      </c>
      <c r="L105" s="10">
        <f t="shared" si="8"/>
        <v>3.83</v>
      </c>
      <c r="M105" s="10">
        <f t="shared" si="8"/>
        <v>436</v>
      </c>
      <c r="N105" s="10">
        <f t="shared" si="8"/>
        <v>0.19999999999999998</v>
      </c>
      <c r="O105" s="10">
        <f t="shared" si="8"/>
        <v>69</v>
      </c>
      <c r="P105" s="24"/>
    </row>
    <row r="106" spans="1:16" ht="18" x14ac:dyDescent="0.25">
      <c r="A106" s="29" t="s">
        <v>36</v>
      </c>
      <c r="B106" s="3"/>
      <c r="C106" s="3"/>
      <c r="D106" s="34">
        <f>D93+D100+D105</f>
        <v>41.599999999999994</v>
      </c>
      <c r="E106" s="34">
        <f t="shared" ref="E106:O106" si="9">E93+E100+E105</f>
        <v>37.25</v>
      </c>
      <c r="F106" s="34">
        <f t="shared" si="9"/>
        <v>164</v>
      </c>
      <c r="G106" s="34">
        <f t="shared" si="9"/>
        <v>1143.5</v>
      </c>
      <c r="H106" s="34">
        <f t="shared" si="9"/>
        <v>1.2120000000000002</v>
      </c>
      <c r="I106" s="34">
        <f t="shared" si="9"/>
        <v>1.6080000000000001</v>
      </c>
      <c r="J106" s="34">
        <f t="shared" si="9"/>
        <v>29.849999999999998</v>
      </c>
      <c r="K106" s="34">
        <f t="shared" si="9"/>
        <v>2823.8500000000004</v>
      </c>
      <c r="L106" s="34">
        <f t="shared" si="9"/>
        <v>196.98000000000002</v>
      </c>
      <c r="M106" s="34">
        <f t="shared" si="9"/>
        <v>559.54999999999995</v>
      </c>
      <c r="N106" s="34">
        <f t="shared" si="9"/>
        <v>608.55000000000007</v>
      </c>
      <c r="O106" s="34">
        <f t="shared" si="9"/>
        <v>78.930000000000007</v>
      </c>
      <c r="P106" s="34"/>
    </row>
    <row r="107" spans="1:16" ht="18" x14ac:dyDescent="0.25">
      <c r="A107" s="36" t="s">
        <v>37</v>
      </c>
      <c r="B107" s="37"/>
      <c r="C107" s="12"/>
      <c r="D107" s="33"/>
      <c r="E107" s="38"/>
      <c r="F107" s="39"/>
      <c r="G107" s="39"/>
      <c r="H107" s="39"/>
      <c r="I107" s="39"/>
      <c r="J107" s="33"/>
      <c r="K107" s="33"/>
      <c r="L107" s="33"/>
      <c r="M107" s="33"/>
      <c r="N107" s="33"/>
      <c r="O107" s="33"/>
      <c r="P107" s="33"/>
    </row>
    <row r="108" spans="1:16" ht="20.25" x14ac:dyDescent="0.25">
      <c r="A108" s="36" t="s">
        <v>38</v>
      </c>
      <c r="B108" s="37"/>
      <c r="C108" s="12"/>
      <c r="D108" s="33"/>
      <c r="E108" s="87" t="s">
        <v>221</v>
      </c>
      <c r="F108" s="86"/>
      <c r="G108" s="86"/>
      <c r="H108" s="86"/>
      <c r="I108" s="86"/>
      <c r="J108" s="85"/>
      <c r="K108" s="85"/>
      <c r="L108" s="85"/>
      <c r="M108" s="85"/>
      <c r="N108" s="85"/>
      <c r="O108" s="85"/>
      <c r="P108" s="85"/>
    </row>
    <row r="109" spans="1:16" ht="20.25" x14ac:dyDescent="0.25">
      <c r="A109" s="36" t="s">
        <v>40</v>
      </c>
      <c r="B109" s="37"/>
      <c r="C109" s="12"/>
      <c r="D109" s="33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</row>
    <row r="110" spans="1:16" ht="20.25" x14ac:dyDescent="0.25">
      <c r="A110" s="36" t="s">
        <v>41</v>
      </c>
      <c r="B110" s="37"/>
      <c r="C110" s="12"/>
      <c r="D110" s="33"/>
      <c r="E110" s="87" t="s">
        <v>222</v>
      </c>
      <c r="F110" s="86"/>
      <c r="G110" s="86"/>
      <c r="H110" s="85"/>
      <c r="I110" s="85"/>
      <c r="J110" s="85"/>
      <c r="K110" s="85"/>
      <c r="L110" s="85"/>
      <c r="M110" s="85"/>
      <c r="N110" s="85"/>
      <c r="O110" s="85"/>
      <c r="P110" s="85"/>
    </row>
    <row r="111" spans="1:16" ht="18" x14ac:dyDescent="0.25">
      <c r="A111" s="4"/>
      <c r="B111" s="4"/>
      <c r="C111" s="3"/>
      <c r="D111" s="33"/>
      <c r="E111" s="38"/>
      <c r="F111" s="39"/>
      <c r="G111" s="39"/>
      <c r="H111" s="39"/>
      <c r="I111" s="39"/>
      <c r="J111" s="33"/>
      <c r="K111" s="33"/>
      <c r="L111" s="33"/>
      <c r="M111" s="33"/>
      <c r="N111" s="33"/>
      <c r="O111" s="33"/>
      <c r="P111" s="33"/>
    </row>
    <row r="112" spans="1:16" ht="25.5" customHeight="1" x14ac:dyDescent="0.25">
      <c r="A112" s="4"/>
      <c r="B112" s="4"/>
      <c r="C112" s="3"/>
      <c r="D112" s="33"/>
      <c r="E112" s="38"/>
      <c r="F112" s="39"/>
      <c r="G112" s="39"/>
      <c r="H112" s="39"/>
      <c r="I112" s="39"/>
      <c r="J112" s="33"/>
      <c r="K112" s="33"/>
      <c r="L112" s="33"/>
      <c r="M112" s="33"/>
      <c r="N112" s="33"/>
      <c r="O112" s="33"/>
      <c r="P112" s="33"/>
    </row>
    <row r="113" spans="1:16" ht="15.6" customHeight="1" x14ac:dyDescent="0.25">
      <c r="A113" s="110" t="s">
        <v>218</v>
      </c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</row>
    <row r="114" spans="1:16" ht="6.6" customHeight="1" x14ac:dyDescent="0.25">
      <c r="A114" s="110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</row>
    <row r="115" spans="1:16" ht="21" x14ac:dyDescent="0.25">
      <c r="A115" s="98" t="s">
        <v>1</v>
      </c>
      <c r="B115" s="98"/>
      <c r="C115" s="89"/>
      <c r="D115" s="89"/>
      <c r="E115" s="89"/>
      <c r="F115" s="89"/>
      <c r="G115" s="89"/>
      <c r="H115" s="98" t="s">
        <v>1</v>
      </c>
      <c r="I115" s="111"/>
      <c r="J115" s="111"/>
      <c r="K115" s="111"/>
      <c r="L115" s="111"/>
      <c r="M115" s="111"/>
      <c r="N115" s="111"/>
      <c r="O115" s="111"/>
      <c r="P115" s="111"/>
    </row>
    <row r="116" spans="1:16" ht="20.25" x14ac:dyDescent="0.25">
      <c r="A116" s="98" t="s">
        <v>215</v>
      </c>
      <c r="B116" s="98"/>
      <c r="C116" s="89"/>
      <c r="D116" s="89"/>
      <c r="E116" s="89"/>
      <c r="F116" s="89"/>
      <c r="G116" s="89"/>
      <c r="H116" s="98" t="s">
        <v>219</v>
      </c>
      <c r="I116" s="98"/>
      <c r="J116" s="98"/>
      <c r="K116" s="98"/>
      <c r="L116" s="98"/>
      <c r="M116" s="98"/>
      <c r="N116" s="98"/>
      <c r="O116" s="98"/>
      <c r="P116" s="98"/>
    </row>
    <row r="117" spans="1:16" ht="20.25" x14ac:dyDescent="0.3">
      <c r="A117" s="88" t="s">
        <v>4</v>
      </c>
      <c r="B117" s="88"/>
      <c r="C117" s="83"/>
      <c r="D117" s="88"/>
      <c r="E117" s="88"/>
      <c r="F117" s="88"/>
      <c r="G117" s="88"/>
      <c r="H117" s="99" t="s">
        <v>220</v>
      </c>
      <c r="I117" s="99"/>
      <c r="J117" s="99"/>
      <c r="K117" s="99"/>
      <c r="L117" s="99"/>
      <c r="M117" s="99"/>
      <c r="N117" s="99"/>
      <c r="O117" s="99"/>
      <c r="P117" s="99"/>
    </row>
    <row r="118" spans="1:16" ht="21" x14ac:dyDescent="0.35">
      <c r="A118" s="88" t="s">
        <v>6</v>
      </c>
      <c r="B118" s="88"/>
      <c r="C118" s="83"/>
      <c r="D118" s="88"/>
      <c r="E118" s="88"/>
      <c r="F118" s="88"/>
      <c r="G118" s="88"/>
      <c r="H118" s="99" t="s">
        <v>6</v>
      </c>
      <c r="I118" s="100"/>
      <c r="J118" s="84"/>
      <c r="K118" s="88"/>
      <c r="L118" s="88"/>
      <c r="M118" s="88"/>
      <c r="N118" s="88"/>
      <c r="O118" s="88"/>
      <c r="P118" s="88"/>
    </row>
    <row r="119" spans="1:16" ht="25.5" x14ac:dyDescent="0.35">
      <c r="A119" s="101" t="s">
        <v>87</v>
      </c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</row>
    <row r="120" spans="1:16" ht="20.25" x14ac:dyDescent="0.3">
      <c r="A120" s="97" t="s">
        <v>201</v>
      </c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</row>
    <row r="121" spans="1:16" ht="29.1" customHeight="1" x14ac:dyDescent="0.3">
      <c r="A121" s="9"/>
      <c r="B121" s="9"/>
      <c r="C121" s="9"/>
      <c r="D121" s="9"/>
      <c r="E121" s="9"/>
      <c r="F121" s="9" t="s">
        <v>187</v>
      </c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 ht="20.25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 ht="18" x14ac:dyDescent="0.25">
      <c r="A123" s="10" t="s">
        <v>49</v>
      </c>
      <c r="B123" s="103" t="s">
        <v>8</v>
      </c>
      <c r="C123" s="103" t="s">
        <v>9</v>
      </c>
      <c r="D123" s="105" t="s">
        <v>10</v>
      </c>
      <c r="E123" s="106"/>
      <c r="F123" s="107"/>
      <c r="G123" s="103" t="s">
        <v>11</v>
      </c>
      <c r="H123" s="105" t="s">
        <v>12</v>
      </c>
      <c r="I123" s="106"/>
      <c r="J123" s="106"/>
      <c r="K123" s="106"/>
      <c r="L123" s="105" t="s">
        <v>13</v>
      </c>
      <c r="M123" s="106"/>
      <c r="N123" s="106"/>
      <c r="O123" s="107"/>
      <c r="P123" s="108" t="s">
        <v>14</v>
      </c>
    </row>
    <row r="124" spans="1:16" ht="18" customHeight="1" x14ac:dyDescent="0.25">
      <c r="A124" s="12" t="s">
        <v>15</v>
      </c>
      <c r="B124" s="104"/>
      <c r="C124" s="104"/>
      <c r="D124" s="12" t="s">
        <v>16</v>
      </c>
      <c r="E124" s="12" t="s">
        <v>17</v>
      </c>
      <c r="F124" s="12" t="s">
        <v>18</v>
      </c>
      <c r="G124" s="104"/>
      <c r="H124" s="12" t="s">
        <v>19</v>
      </c>
      <c r="I124" s="12" t="s">
        <v>20</v>
      </c>
      <c r="J124" s="12" t="s">
        <v>21</v>
      </c>
      <c r="K124" s="12" t="s">
        <v>22</v>
      </c>
      <c r="L124" s="12" t="s">
        <v>23</v>
      </c>
      <c r="M124" s="12" t="s">
        <v>24</v>
      </c>
      <c r="N124" s="12" t="s">
        <v>25</v>
      </c>
      <c r="O124" s="12" t="s">
        <v>26</v>
      </c>
      <c r="P124" s="109"/>
    </row>
    <row r="125" spans="1:16" ht="18" x14ac:dyDescent="0.25">
      <c r="A125" s="90" t="s">
        <v>74</v>
      </c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</row>
    <row r="126" spans="1:16" ht="18" x14ac:dyDescent="0.25">
      <c r="A126" s="92" t="s">
        <v>28</v>
      </c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</row>
    <row r="127" spans="1:16" ht="18" x14ac:dyDescent="0.25">
      <c r="A127" s="67" t="s">
        <v>103</v>
      </c>
      <c r="B127" s="67" t="s">
        <v>104</v>
      </c>
      <c r="C127" s="68">
        <v>15</v>
      </c>
      <c r="D127" s="68">
        <v>3.5</v>
      </c>
      <c r="E127" s="68">
        <v>4.4000000000000004</v>
      </c>
      <c r="F127" s="68">
        <v>0</v>
      </c>
      <c r="G127" s="68">
        <v>53.8</v>
      </c>
      <c r="H127" s="68">
        <v>0.01</v>
      </c>
      <c r="I127" s="68">
        <v>0.05</v>
      </c>
      <c r="J127" s="68">
        <v>0.11</v>
      </c>
      <c r="K127" s="68">
        <v>39</v>
      </c>
      <c r="L127" s="68">
        <v>132</v>
      </c>
      <c r="M127" s="68">
        <v>5.3</v>
      </c>
      <c r="N127" s="68">
        <v>75</v>
      </c>
      <c r="O127" s="68">
        <v>0.15</v>
      </c>
      <c r="P127" s="47"/>
    </row>
    <row r="128" spans="1:16" ht="18" x14ac:dyDescent="0.25">
      <c r="A128" s="67" t="s">
        <v>140</v>
      </c>
      <c r="B128" s="67" t="s">
        <v>141</v>
      </c>
      <c r="C128" s="68">
        <v>200</v>
      </c>
      <c r="D128" s="68">
        <v>6.8</v>
      </c>
      <c r="E128" s="68">
        <v>7.6</v>
      </c>
      <c r="F128" s="68">
        <v>24.7</v>
      </c>
      <c r="G128" s="68">
        <v>192.6</v>
      </c>
      <c r="H128" s="68">
        <v>0.14000000000000001</v>
      </c>
      <c r="I128" s="68">
        <v>0.17</v>
      </c>
      <c r="J128" s="68">
        <v>0.61</v>
      </c>
      <c r="K128" s="68">
        <v>29.1</v>
      </c>
      <c r="L128" s="68">
        <v>146</v>
      </c>
      <c r="M128" s="68">
        <v>46</v>
      </c>
      <c r="N128" s="68">
        <v>188</v>
      </c>
      <c r="O128" s="68">
        <v>1.2</v>
      </c>
      <c r="P128" s="47"/>
    </row>
    <row r="129" spans="1:16" ht="18" x14ac:dyDescent="0.25">
      <c r="A129" s="67" t="s">
        <v>142</v>
      </c>
      <c r="B129" s="67" t="s">
        <v>143</v>
      </c>
      <c r="C129" s="68">
        <v>200</v>
      </c>
      <c r="D129" s="68">
        <v>3.8</v>
      </c>
      <c r="E129" s="68">
        <v>2.9</v>
      </c>
      <c r="F129" s="68">
        <v>11.3</v>
      </c>
      <c r="G129" s="68">
        <v>86</v>
      </c>
      <c r="H129" s="68">
        <v>0.03</v>
      </c>
      <c r="I129" s="68">
        <v>0.13</v>
      </c>
      <c r="J129" s="68">
        <v>0.52</v>
      </c>
      <c r="K129" s="68">
        <v>13.3</v>
      </c>
      <c r="L129" s="68">
        <v>111</v>
      </c>
      <c r="M129" s="68">
        <v>31</v>
      </c>
      <c r="N129" s="68">
        <v>107</v>
      </c>
      <c r="O129" s="68">
        <v>1.07</v>
      </c>
      <c r="P129" s="47"/>
    </row>
    <row r="130" spans="1:16" ht="18" x14ac:dyDescent="0.25">
      <c r="A130" s="67" t="s">
        <v>32</v>
      </c>
      <c r="B130" s="67" t="s">
        <v>52</v>
      </c>
      <c r="C130" s="68">
        <v>30</v>
      </c>
      <c r="D130" s="68">
        <v>2.2999999999999998</v>
      </c>
      <c r="E130" s="68">
        <v>0.2</v>
      </c>
      <c r="F130" s="68">
        <v>15.4</v>
      </c>
      <c r="G130" s="68">
        <v>70.3</v>
      </c>
      <c r="H130" s="68">
        <v>0.12</v>
      </c>
      <c r="I130" s="68">
        <v>0.09</v>
      </c>
      <c r="J130" s="68">
        <v>0.06</v>
      </c>
      <c r="K130" s="68">
        <v>0</v>
      </c>
      <c r="L130" s="68">
        <v>37.5</v>
      </c>
      <c r="M130" s="68">
        <v>12.3</v>
      </c>
      <c r="N130" s="68">
        <v>38.700000000000003</v>
      </c>
      <c r="O130" s="68">
        <v>1.08</v>
      </c>
      <c r="P130" s="47"/>
    </row>
    <row r="131" spans="1:16" ht="18" x14ac:dyDescent="0.25">
      <c r="A131" s="94" t="s">
        <v>29</v>
      </c>
      <c r="B131" s="94"/>
      <c r="C131" s="23"/>
      <c r="D131" s="24">
        <f t="shared" ref="D131:O137" si="10">SUM(D127:D130)</f>
        <v>16.400000000000002</v>
      </c>
      <c r="E131" s="24">
        <f t="shared" si="10"/>
        <v>15.1</v>
      </c>
      <c r="F131" s="24">
        <f t="shared" si="10"/>
        <v>51.4</v>
      </c>
      <c r="G131" s="24">
        <f t="shared" si="10"/>
        <v>402.7</v>
      </c>
      <c r="H131" s="24">
        <f t="shared" si="10"/>
        <v>0.30000000000000004</v>
      </c>
      <c r="I131" s="24">
        <f t="shared" si="10"/>
        <v>0.44000000000000006</v>
      </c>
      <c r="J131" s="24">
        <f t="shared" si="10"/>
        <v>1.3</v>
      </c>
      <c r="K131" s="24">
        <f t="shared" si="10"/>
        <v>81.399999999999991</v>
      </c>
      <c r="L131" s="24">
        <f t="shared" si="10"/>
        <v>426.5</v>
      </c>
      <c r="M131" s="24">
        <f t="shared" si="10"/>
        <v>94.6</v>
      </c>
      <c r="N131" s="24">
        <f t="shared" si="10"/>
        <v>408.7</v>
      </c>
      <c r="O131" s="24">
        <f t="shared" si="10"/>
        <v>3.5</v>
      </c>
      <c r="P131" s="45"/>
    </row>
    <row r="132" spans="1:16" ht="18" x14ac:dyDescent="0.25">
      <c r="A132" s="95" t="s">
        <v>30</v>
      </c>
      <c r="B132" s="95"/>
      <c r="C132" s="95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0"/>
    </row>
    <row r="133" spans="1:16" ht="18" x14ac:dyDescent="0.25">
      <c r="A133" s="67" t="s">
        <v>145</v>
      </c>
      <c r="B133" s="70" t="s">
        <v>95</v>
      </c>
      <c r="C133" s="68">
        <v>90</v>
      </c>
      <c r="D133" s="68">
        <v>10</v>
      </c>
      <c r="E133" s="68">
        <v>5.2</v>
      </c>
      <c r="F133" s="68">
        <v>4.3</v>
      </c>
      <c r="G133" s="68">
        <v>113.8</v>
      </c>
      <c r="H133" s="68">
        <v>0.04</v>
      </c>
      <c r="I133" s="68">
        <v>0.05</v>
      </c>
      <c r="J133" s="68">
        <v>0.02</v>
      </c>
      <c r="K133" s="68">
        <v>257.39999999999998</v>
      </c>
      <c r="L133" s="68">
        <v>20.7</v>
      </c>
      <c r="M133" s="68">
        <v>49.5</v>
      </c>
      <c r="N133" s="68">
        <v>100.8</v>
      </c>
      <c r="O133" s="68">
        <v>0.9</v>
      </c>
      <c r="P133" s="47"/>
    </row>
    <row r="134" spans="1:16" ht="18" x14ac:dyDescent="0.25">
      <c r="A134" s="67" t="s">
        <v>146</v>
      </c>
      <c r="B134" s="70" t="s">
        <v>31</v>
      </c>
      <c r="C134" s="68">
        <v>150</v>
      </c>
      <c r="D134" s="68">
        <v>5.2</v>
      </c>
      <c r="E134" s="68">
        <v>7.3</v>
      </c>
      <c r="F134" s="68">
        <v>36</v>
      </c>
      <c r="G134" s="68">
        <v>233.7</v>
      </c>
      <c r="H134" s="68">
        <v>0.21</v>
      </c>
      <c r="I134" s="68">
        <v>0.12</v>
      </c>
      <c r="J134" s="68">
        <v>0</v>
      </c>
      <c r="K134" s="68">
        <v>19.2</v>
      </c>
      <c r="L134" s="68">
        <v>15</v>
      </c>
      <c r="M134" s="68">
        <v>120</v>
      </c>
      <c r="N134" s="68">
        <v>181</v>
      </c>
      <c r="O134" s="68">
        <v>4.04</v>
      </c>
      <c r="P134" s="47"/>
    </row>
    <row r="135" spans="1:16" ht="18" x14ac:dyDescent="0.25">
      <c r="A135" s="67" t="s">
        <v>56</v>
      </c>
      <c r="B135" s="67" t="s">
        <v>57</v>
      </c>
      <c r="C135" s="68">
        <v>200</v>
      </c>
      <c r="D135" s="68">
        <v>0.5</v>
      </c>
      <c r="E135" s="68">
        <v>0</v>
      </c>
      <c r="F135" s="68">
        <v>19.8</v>
      </c>
      <c r="G135" s="68">
        <v>81</v>
      </c>
      <c r="H135" s="68">
        <v>0</v>
      </c>
      <c r="I135" s="68">
        <v>0</v>
      </c>
      <c r="J135" s="68">
        <v>0.02</v>
      </c>
      <c r="K135" s="68">
        <v>15</v>
      </c>
      <c r="L135" s="68">
        <v>50</v>
      </c>
      <c r="M135" s="68">
        <v>2.1</v>
      </c>
      <c r="N135" s="68">
        <v>4.3</v>
      </c>
      <c r="O135" s="68">
        <v>0.09</v>
      </c>
      <c r="P135" s="44"/>
    </row>
    <row r="136" spans="1:16" ht="18" x14ac:dyDescent="0.25">
      <c r="A136" s="67" t="s">
        <v>32</v>
      </c>
      <c r="B136" s="67" t="s">
        <v>52</v>
      </c>
      <c r="C136" s="68">
        <v>60</v>
      </c>
      <c r="D136" s="68">
        <v>2.2999999999999998</v>
      </c>
      <c r="E136" s="68">
        <v>0.2</v>
      </c>
      <c r="F136" s="68">
        <v>15.4</v>
      </c>
      <c r="G136" s="68">
        <v>70.3</v>
      </c>
      <c r="H136" s="68">
        <v>0.12</v>
      </c>
      <c r="I136" s="68">
        <v>0.09</v>
      </c>
      <c r="J136" s="68">
        <v>0.06</v>
      </c>
      <c r="K136" s="68">
        <v>0</v>
      </c>
      <c r="L136" s="68">
        <v>37.5</v>
      </c>
      <c r="M136" s="68">
        <v>12.3</v>
      </c>
      <c r="N136" s="68">
        <v>38.700000000000003</v>
      </c>
      <c r="O136" s="68">
        <v>1.08</v>
      </c>
      <c r="P136" s="47"/>
    </row>
    <row r="137" spans="1:16" ht="18" x14ac:dyDescent="0.25">
      <c r="A137" s="94" t="s">
        <v>33</v>
      </c>
      <c r="B137" s="94"/>
      <c r="C137" s="23"/>
      <c r="D137" s="28">
        <f t="shared" si="10"/>
        <v>18</v>
      </c>
      <c r="E137" s="28">
        <f t="shared" si="10"/>
        <v>12.7</v>
      </c>
      <c r="F137" s="28">
        <f t="shared" si="10"/>
        <v>75.5</v>
      </c>
      <c r="G137" s="28">
        <f t="shared" si="10"/>
        <v>498.8</v>
      </c>
      <c r="H137" s="28">
        <f t="shared" si="10"/>
        <v>0.37</v>
      </c>
      <c r="I137" s="28">
        <f t="shared" si="10"/>
        <v>0.26</v>
      </c>
      <c r="J137" s="28">
        <f t="shared" si="10"/>
        <v>0.1</v>
      </c>
      <c r="K137" s="28">
        <f t="shared" si="10"/>
        <v>291.59999999999997</v>
      </c>
      <c r="L137" s="28">
        <f t="shared" si="10"/>
        <v>123.2</v>
      </c>
      <c r="M137" s="28">
        <f t="shared" si="10"/>
        <v>183.9</v>
      </c>
      <c r="N137" s="28">
        <f t="shared" si="10"/>
        <v>324.8</v>
      </c>
      <c r="O137" s="28">
        <f t="shared" si="10"/>
        <v>6.11</v>
      </c>
      <c r="P137" s="62"/>
    </row>
    <row r="138" spans="1:16" ht="18" x14ac:dyDescent="0.25">
      <c r="A138" s="46" t="s">
        <v>34</v>
      </c>
      <c r="B138" s="6"/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8"/>
    </row>
    <row r="139" spans="1:16" ht="18" x14ac:dyDescent="0.25">
      <c r="A139" s="35" t="s">
        <v>32</v>
      </c>
      <c r="B139" s="75" t="s">
        <v>60</v>
      </c>
      <c r="C139" s="76">
        <v>75</v>
      </c>
      <c r="D139" s="12">
        <v>3.07</v>
      </c>
      <c r="E139" s="12">
        <v>3.45</v>
      </c>
      <c r="F139" s="12">
        <v>0.37</v>
      </c>
      <c r="G139" s="12">
        <v>45</v>
      </c>
      <c r="H139" s="12">
        <v>0.04</v>
      </c>
      <c r="I139" s="12">
        <v>0.01</v>
      </c>
      <c r="J139" s="12">
        <v>8</v>
      </c>
      <c r="K139" s="12">
        <v>42.9</v>
      </c>
      <c r="L139" s="12">
        <v>1.1000000000000001</v>
      </c>
      <c r="M139" s="12">
        <v>104</v>
      </c>
      <c r="N139" s="12">
        <v>0.05</v>
      </c>
      <c r="O139" s="12">
        <v>21</v>
      </c>
      <c r="P139" s="21"/>
    </row>
    <row r="140" spans="1:16" ht="18" x14ac:dyDescent="0.25">
      <c r="A140" s="35" t="s">
        <v>32</v>
      </c>
      <c r="B140" s="75" t="s">
        <v>48</v>
      </c>
      <c r="C140" s="12">
        <v>200</v>
      </c>
      <c r="D140" s="12">
        <v>0.6</v>
      </c>
      <c r="E140" s="12">
        <v>0.6</v>
      </c>
      <c r="F140" s="12">
        <v>14.7</v>
      </c>
      <c r="G140" s="12">
        <v>70.5</v>
      </c>
      <c r="H140" s="12">
        <v>0.56000000000000005</v>
      </c>
      <c r="I140" s="12">
        <v>0.33</v>
      </c>
      <c r="J140" s="12">
        <v>14.4</v>
      </c>
      <c r="K140" s="12">
        <v>44.4</v>
      </c>
      <c r="L140" s="12">
        <v>1.1100000000000001</v>
      </c>
      <c r="M140" s="12">
        <v>262</v>
      </c>
      <c r="N140" s="12">
        <v>0.12</v>
      </c>
      <c r="O140" s="12">
        <v>20</v>
      </c>
      <c r="P140" s="21"/>
    </row>
    <row r="141" spans="1:16" ht="18" x14ac:dyDescent="0.25">
      <c r="A141" s="35" t="s">
        <v>32</v>
      </c>
      <c r="B141" s="77" t="s">
        <v>202</v>
      </c>
      <c r="C141" s="12">
        <v>100</v>
      </c>
      <c r="D141" s="12">
        <v>3.13</v>
      </c>
      <c r="E141" s="12">
        <v>2.7</v>
      </c>
      <c r="F141" s="12">
        <v>12.17</v>
      </c>
      <c r="G141" s="12">
        <v>86.25</v>
      </c>
      <c r="H141" s="12">
        <v>0.08</v>
      </c>
      <c r="I141" s="12">
        <v>0.04</v>
      </c>
      <c r="J141" s="21">
        <v>0</v>
      </c>
      <c r="K141" s="12">
        <v>13.05</v>
      </c>
      <c r="L141" s="12">
        <v>1.62</v>
      </c>
      <c r="M141" s="12">
        <v>70</v>
      </c>
      <c r="N141" s="12">
        <v>0.03</v>
      </c>
      <c r="O141" s="12">
        <v>28</v>
      </c>
      <c r="P141" s="21"/>
    </row>
    <row r="142" spans="1:16" ht="18" x14ac:dyDescent="0.25">
      <c r="A142" s="35" t="s">
        <v>35</v>
      </c>
      <c r="B142" s="12"/>
      <c r="C142" s="12"/>
      <c r="D142" s="10">
        <f>SUM(D139:D141)</f>
        <v>6.8</v>
      </c>
      <c r="E142" s="10">
        <f t="shared" ref="E142:O142" si="11">SUM(E139:E141)</f>
        <v>6.75</v>
      </c>
      <c r="F142" s="10">
        <f t="shared" si="11"/>
        <v>27.24</v>
      </c>
      <c r="G142" s="10">
        <f t="shared" si="11"/>
        <v>201.75</v>
      </c>
      <c r="H142" s="10">
        <f t="shared" si="11"/>
        <v>0.68</v>
      </c>
      <c r="I142" s="10">
        <f t="shared" si="11"/>
        <v>0.38</v>
      </c>
      <c r="J142" s="10">
        <f t="shared" si="11"/>
        <v>22.4</v>
      </c>
      <c r="K142" s="10">
        <f t="shared" si="11"/>
        <v>100.35</v>
      </c>
      <c r="L142" s="10">
        <f t="shared" si="11"/>
        <v>3.83</v>
      </c>
      <c r="M142" s="10">
        <f t="shared" si="11"/>
        <v>436</v>
      </c>
      <c r="N142" s="10">
        <f t="shared" si="11"/>
        <v>0.19999999999999998</v>
      </c>
      <c r="O142" s="24">
        <f t="shared" si="11"/>
        <v>69</v>
      </c>
      <c r="P142" s="24"/>
    </row>
    <row r="143" spans="1:16" ht="18" x14ac:dyDescent="0.25">
      <c r="A143" s="29" t="s">
        <v>36</v>
      </c>
      <c r="B143" s="3"/>
      <c r="C143" s="3"/>
      <c r="D143" s="34">
        <f>D131+D137+D142</f>
        <v>41.2</v>
      </c>
      <c r="E143" s="34">
        <f t="shared" ref="E143:O143" si="12">E131+E137+E142</f>
        <v>34.549999999999997</v>
      </c>
      <c r="F143" s="34">
        <f t="shared" si="12"/>
        <v>154.14000000000001</v>
      </c>
      <c r="G143" s="34">
        <f t="shared" si="12"/>
        <v>1103.25</v>
      </c>
      <c r="H143" s="34">
        <f t="shared" si="12"/>
        <v>1.35</v>
      </c>
      <c r="I143" s="34">
        <f t="shared" si="12"/>
        <v>1.08</v>
      </c>
      <c r="J143" s="34">
        <f t="shared" si="12"/>
        <v>23.799999999999997</v>
      </c>
      <c r="K143" s="34">
        <f t="shared" si="12"/>
        <v>473.34999999999991</v>
      </c>
      <c r="L143" s="34">
        <f t="shared" si="12"/>
        <v>553.53000000000009</v>
      </c>
      <c r="M143" s="34">
        <f t="shared" si="12"/>
        <v>714.5</v>
      </c>
      <c r="N143" s="34">
        <f t="shared" si="12"/>
        <v>733.7</v>
      </c>
      <c r="O143" s="34">
        <f t="shared" si="12"/>
        <v>78.61</v>
      </c>
      <c r="P143" s="34"/>
    </row>
    <row r="144" spans="1:16" ht="18" x14ac:dyDescent="0.25">
      <c r="A144" s="123"/>
      <c r="B144" s="123"/>
      <c r="C144" s="3"/>
      <c r="D144" s="3"/>
      <c r="E144" s="3"/>
      <c r="F144" s="3"/>
      <c r="G144" s="3"/>
      <c r="H144" s="4"/>
      <c r="I144" s="5"/>
      <c r="J144" s="5"/>
      <c r="K144" s="5"/>
      <c r="L144" s="5"/>
      <c r="M144" s="5"/>
      <c r="N144" s="5"/>
      <c r="O144" s="5"/>
      <c r="P144" s="48"/>
    </row>
    <row r="145" spans="1:16" ht="18" x14ac:dyDescent="0.25">
      <c r="A145" s="36" t="s">
        <v>37</v>
      </c>
      <c r="B145" s="37"/>
      <c r="C145" s="12"/>
      <c r="D145" s="33"/>
      <c r="E145" s="38"/>
      <c r="F145" s="39"/>
      <c r="G145" s="39"/>
      <c r="H145" s="39"/>
      <c r="I145" s="39"/>
      <c r="J145" s="33"/>
      <c r="K145" s="33"/>
      <c r="L145" s="33"/>
      <c r="M145" s="33"/>
      <c r="N145" s="33"/>
      <c r="O145" s="33"/>
      <c r="P145" s="33"/>
    </row>
    <row r="146" spans="1:16" ht="20.25" x14ac:dyDescent="0.25">
      <c r="A146" s="36" t="s">
        <v>38</v>
      </c>
      <c r="B146" s="37"/>
      <c r="C146" s="12"/>
      <c r="D146" s="33"/>
      <c r="E146" s="87" t="s">
        <v>221</v>
      </c>
      <c r="F146" s="86"/>
      <c r="G146" s="86"/>
      <c r="H146" s="86"/>
      <c r="I146" s="86"/>
      <c r="J146" s="85"/>
      <c r="K146" s="85"/>
      <c r="L146" s="85"/>
      <c r="M146" s="85"/>
      <c r="N146" s="85"/>
      <c r="O146" s="85"/>
      <c r="P146" s="85"/>
    </row>
    <row r="147" spans="1:16" ht="20.25" x14ac:dyDescent="0.25">
      <c r="A147" s="36" t="s">
        <v>40</v>
      </c>
      <c r="B147" s="37"/>
      <c r="C147" s="12"/>
      <c r="D147" s="33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</row>
    <row r="148" spans="1:16" ht="20.25" x14ac:dyDescent="0.25">
      <c r="A148" s="36" t="s">
        <v>41</v>
      </c>
      <c r="B148" s="37"/>
      <c r="C148" s="12"/>
      <c r="D148" s="33"/>
      <c r="E148" s="87" t="s">
        <v>222</v>
      </c>
      <c r="F148" s="86"/>
      <c r="G148" s="86"/>
      <c r="H148" s="85"/>
      <c r="I148" s="85"/>
      <c r="J148" s="85"/>
      <c r="K148" s="85"/>
      <c r="L148" s="85"/>
      <c r="M148" s="85"/>
      <c r="N148" s="85"/>
      <c r="O148" s="85"/>
      <c r="P148" s="85"/>
    </row>
    <row r="149" spans="1:16" ht="18" x14ac:dyDescent="0.25">
      <c r="A149" s="4"/>
      <c r="B149" s="4"/>
      <c r="C149" s="3"/>
      <c r="D149" s="33"/>
      <c r="E149" s="38"/>
      <c r="F149" s="39"/>
      <c r="G149" s="39"/>
      <c r="H149" s="39"/>
      <c r="I149" s="39"/>
      <c r="J149" s="33"/>
      <c r="K149" s="33"/>
      <c r="L149" s="33"/>
      <c r="M149" s="33"/>
      <c r="N149" s="33"/>
      <c r="O149" s="33"/>
      <c r="P149" s="33"/>
    </row>
    <row r="150" spans="1:16" ht="15.6" customHeight="1" x14ac:dyDescent="0.25">
      <c r="A150" s="110" t="s">
        <v>218</v>
      </c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</row>
    <row r="151" spans="1:16" ht="6.6" customHeight="1" x14ac:dyDescent="0.25">
      <c r="A151" s="110"/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</row>
    <row r="152" spans="1:16" ht="21" x14ac:dyDescent="0.25">
      <c r="A152" s="98" t="s">
        <v>1</v>
      </c>
      <c r="B152" s="98"/>
      <c r="C152" s="89"/>
      <c r="D152" s="89"/>
      <c r="E152" s="89"/>
      <c r="F152" s="89"/>
      <c r="G152" s="89"/>
      <c r="H152" s="98" t="s">
        <v>1</v>
      </c>
      <c r="I152" s="111"/>
      <c r="J152" s="111"/>
      <c r="K152" s="111"/>
      <c r="L152" s="111"/>
      <c r="M152" s="111"/>
      <c r="N152" s="111"/>
      <c r="O152" s="111"/>
      <c r="P152" s="111"/>
    </row>
    <row r="153" spans="1:16" ht="20.25" x14ac:dyDescent="0.25">
      <c r="A153" s="98" t="s">
        <v>215</v>
      </c>
      <c r="B153" s="98"/>
      <c r="C153" s="89"/>
      <c r="D153" s="89"/>
      <c r="E153" s="89"/>
      <c r="F153" s="89"/>
      <c r="G153" s="89"/>
      <c r="H153" s="98" t="s">
        <v>219</v>
      </c>
      <c r="I153" s="98"/>
      <c r="J153" s="98"/>
      <c r="K153" s="98"/>
      <c r="L153" s="98"/>
      <c r="M153" s="98"/>
      <c r="N153" s="98"/>
      <c r="O153" s="98"/>
      <c r="P153" s="98"/>
    </row>
    <row r="154" spans="1:16" ht="20.25" x14ac:dyDescent="0.3">
      <c r="A154" s="88" t="s">
        <v>4</v>
      </c>
      <c r="B154" s="88"/>
      <c r="C154" s="83"/>
      <c r="D154" s="88"/>
      <c r="E154" s="88"/>
      <c r="F154" s="88"/>
      <c r="G154" s="88"/>
      <c r="H154" s="99" t="s">
        <v>220</v>
      </c>
      <c r="I154" s="99"/>
      <c r="J154" s="99"/>
      <c r="K154" s="99"/>
      <c r="L154" s="99"/>
      <c r="M154" s="99"/>
      <c r="N154" s="99"/>
      <c r="O154" s="99"/>
      <c r="P154" s="99"/>
    </row>
    <row r="155" spans="1:16" ht="21" x14ac:dyDescent="0.35">
      <c r="A155" s="88" t="s">
        <v>6</v>
      </c>
      <c r="B155" s="88"/>
      <c r="C155" s="83"/>
      <c r="D155" s="88"/>
      <c r="E155" s="88"/>
      <c r="F155" s="88"/>
      <c r="G155" s="88"/>
      <c r="H155" s="99" t="s">
        <v>6</v>
      </c>
      <c r="I155" s="100"/>
      <c r="J155" s="84"/>
      <c r="K155" s="88"/>
      <c r="L155" s="88"/>
      <c r="M155" s="88"/>
      <c r="N155" s="88"/>
      <c r="O155" s="88"/>
      <c r="P155" s="88"/>
    </row>
    <row r="156" spans="1:16" ht="25.5" x14ac:dyDescent="0.35">
      <c r="A156" s="101" t="s">
        <v>87</v>
      </c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</row>
    <row r="157" spans="1:16" ht="20.25" x14ac:dyDescent="0.3">
      <c r="A157" s="97" t="s">
        <v>201</v>
      </c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</row>
    <row r="158" spans="1:16" ht="30" customHeight="1" x14ac:dyDescent="0.3">
      <c r="A158" s="9"/>
      <c r="B158" s="9"/>
      <c r="C158" s="9"/>
      <c r="D158" s="9"/>
      <c r="E158" s="9"/>
      <c r="F158" s="9" t="s">
        <v>187</v>
      </c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1:16" ht="18" x14ac:dyDescent="0.25">
      <c r="A159" s="102"/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</row>
    <row r="160" spans="1:16" ht="18" customHeight="1" x14ac:dyDescent="0.25">
      <c r="A160" s="10" t="s">
        <v>76</v>
      </c>
      <c r="B160" s="103" t="s">
        <v>8</v>
      </c>
      <c r="C160" s="103" t="s">
        <v>9</v>
      </c>
      <c r="D160" s="105" t="s">
        <v>10</v>
      </c>
      <c r="E160" s="106"/>
      <c r="F160" s="107"/>
      <c r="G160" s="103" t="s">
        <v>11</v>
      </c>
      <c r="H160" s="105" t="s">
        <v>12</v>
      </c>
      <c r="I160" s="106"/>
      <c r="J160" s="106"/>
      <c r="K160" s="106"/>
      <c r="L160" s="105" t="s">
        <v>13</v>
      </c>
      <c r="M160" s="106"/>
      <c r="N160" s="106"/>
      <c r="O160" s="107"/>
      <c r="P160" s="108" t="s">
        <v>14</v>
      </c>
    </row>
    <row r="161" spans="1:16" ht="18" x14ac:dyDescent="0.25">
      <c r="A161" s="12" t="s">
        <v>15</v>
      </c>
      <c r="B161" s="104"/>
      <c r="C161" s="104"/>
      <c r="D161" s="12" t="s">
        <v>16</v>
      </c>
      <c r="E161" s="12" t="s">
        <v>17</v>
      </c>
      <c r="F161" s="12" t="s">
        <v>18</v>
      </c>
      <c r="G161" s="104"/>
      <c r="H161" s="12" t="s">
        <v>19</v>
      </c>
      <c r="I161" s="12" t="s">
        <v>20</v>
      </c>
      <c r="J161" s="12" t="s">
        <v>21</v>
      </c>
      <c r="K161" s="12" t="s">
        <v>22</v>
      </c>
      <c r="L161" s="12" t="s">
        <v>23</v>
      </c>
      <c r="M161" s="12" t="s">
        <v>24</v>
      </c>
      <c r="N161" s="12" t="s">
        <v>25</v>
      </c>
      <c r="O161" s="12" t="s">
        <v>26</v>
      </c>
      <c r="P161" s="109"/>
    </row>
    <row r="162" spans="1:16" ht="18" x14ac:dyDescent="0.25">
      <c r="A162" s="90" t="s">
        <v>58</v>
      </c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</row>
    <row r="163" spans="1:16" ht="18" x14ac:dyDescent="0.25">
      <c r="A163" s="92" t="s">
        <v>28</v>
      </c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</row>
    <row r="164" spans="1:16" ht="18" x14ac:dyDescent="0.25">
      <c r="A164" s="67" t="s">
        <v>103</v>
      </c>
      <c r="B164" s="67" t="s">
        <v>104</v>
      </c>
      <c r="C164" s="68">
        <v>15</v>
      </c>
      <c r="D164" s="68">
        <v>3.5</v>
      </c>
      <c r="E164" s="68">
        <v>4.4000000000000004</v>
      </c>
      <c r="F164" s="68">
        <v>0</v>
      </c>
      <c r="G164" s="68">
        <v>53.8</v>
      </c>
      <c r="H164" s="68">
        <v>0.01</v>
      </c>
      <c r="I164" s="68">
        <v>0.05</v>
      </c>
      <c r="J164" s="68">
        <v>0.11</v>
      </c>
      <c r="K164" s="68">
        <v>39</v>
      </c>
      <c r="L164" s="68">
        <v>132</v>
      </c>
      <c r="M164" s="68">
        <v>5.3</v>
      </c>
      <c r="N164" s="68">
        <v>75</v>
      </c>
      <c r="O164" s="68">
        <v>0.15</v>
      </c>
      <c r="P164" s="47"/>
    </row>
    <row r="165" spans="1:16" ht="18" x14ac:dyDescent="0.25">
      <c r="A165" s="67" t="s">
        <v>147</v>
      </c>
      <c r="B165" s="67" t="s">
        <v>148</v>
      </c>
      <c r="C165" s="68">
        <v>200</v>
      </c>
      <c r="D165" s="68">
        <v>8.3000000000000007</v>
      </c>
      <c r="E165" s="68">
        <v>10.1</v>
      </c>
      <c r="F165" s="68">
        <v>37.6</v>
      </c>
      <c r="G165" s="68">
        <v>274.89999999999998</v>
      </c>
      <c r="H165" s="68">
        <v>0.18</v>
      </c>
      <c r="I165" s="68">
        <v>0.15</v>
      </c>
      <c r="J165" s="68">
        <v>0.54</v>
      </c>
      <c r="K165" s="68">
        <v>41.6</v>
      </c>
      <c r="L165" s="68">
        <v>143</v>
      </c>
      <c r="M165" s="68">
        <v>49</v>
      </c>
      <c r="N165" s="68">
        <v>186</v>
      </c>
      <c r="O165" s="68">
        <v>1.32</v>
      </c>
      <c r="P165" s="47"/>
    </row>
    <row r="166" spans="1:16" ht="18" x14ac:dyDescent="0.25">
      <c r="A166" s="67" t="s">
        <v>70</v>
      </c>
      <c r="B166" s="67" t="s">
        <v>116</v>
      </c>
      <c r="C166" s="68">
        <v>200</v>
      </c>
      <c r="D166" s="68">
        <v>1.6</v>
      </c>
      <c r="E166" s="68">
        <v>1.1000000000000001</v>
      </c>
      <c r="F166" s="68">
        <v>8.6999999999999993</v>
      </c>
      <c r="G166" s="68">
        <v>50.9</v>
      </c>
      <c r="H166" s="68">
        <v>0.01</v>
      </c>
      <c r="I166" s="68">
        <v>7.0000000000000007E-2</v>
      </c>
      <c r="J166" s="68">
        <v>0.3</v>
      </c>
      <c r="K166" s="68">
        <v>6.9</v>
      </c>
      <c r="L166" s="68">
        <v>57</v>
      </c>
      <c r="M166" s="68">
        <v>9.9</v>
      </c>
      <c r="N166" s="68">
        <v>46</v>
      </c>
      <c r="O166" s="68">
        <v>0.77</v>
      </c>
      <c r="P166" s="47"/>
    </row>
    <row r="167" spans="1:16" ht="18" x14ac:dyDescent="0.25">
      <c r="A167" s="67" t="s">
        <v>32</v>
      </c>
      <c r="B167" s="67" t="s">
        <v>52</v>
      </c>
      <c r="C167" s="68">
        <v>30</v>
      </c>
      <c r="D167" s="68">
        <v>2.2999999999999998</v>
      </c>
      <c r="E167" s="68">
        <v>0.2</v>
      </c>
      <c r="F167" s="68">
        <v>15.4</v>
      </c>
      <c r="G167" s="68">
        <v>70.3</v>
      </c>
      <c r="H167" s="68">
        <v>0.12</v>
      </c>
      <c r="I167" s="68">
        <v>0.09</v>
      </c>
      <c r="J167" s="68">
        <v>0.06</v>
      </c>
      <c r="K167" s="68">
        <v>0</v>
      </c>
      <c r="L167" s="68">
        <v>37.5</v>
      </c>
      <c r="M167" s="68">
        <v>12.3</v>
      </c>
      <c r="N167" s="68">
        <v>38.700000000000003</v>
      </c>
      <c r="O167" s="68">
        <v>1.08</v>
      </c>
      <c r="P167" s="47"/>
    </row>
    <row r="168" spans="1:16" ht="18" x14ac:dyDescent="0.25">
      <c r="A168" s="94" t="s">
        <v>29</v>
      </c>
      <c r="B168" s="94"/>
      <c r="C168" s="23"/>
      <c r="D168" s="24">
        <f>SUM(D164:D167)</f>
        <v>15.7</v>
      </c>
      <c r="E168" s="24">
        <f t="shared" ref="E168:O168" si="13">SUM(E164:E167)</f>
        <v>15.799999999999999</v>
      </c>
      <c r="F168" s="24">
        <f t="shared" si="13"/>
        <v>61.699999999999996</v>
      </c>
      <c r="G168" s="24">
        <f t="shared" si="13"/>
        <v>449.9</v>
      </c>
      <c r="H168" s="24">
        <f t="shared" si="13"/>
        <v>0.32</v>
      </c>
      <c r="I168" s="24">
        <f t="shared" si="13"/>
        <v>0.36</v>
      </c>
      <c r="J168" s="24">
        <f t="shared" si="13"/>
        <v>1.01</v>
      </c>
      <c r="K168" s="24">
        <f t="shared" si="13"/>
        <v>87.5</v>
      </c>
      <c r="L168" s="24">
        <f t="shared" si="13"/>
        <v>369.5</v>
      </c>
      <c r="M168" s="24">
        <f t="shared" si="13"/>
        <v>76.5</v>
      </c>
      <c r="N168" s="24">
        <f t="shared" si="13"/>
        <v>345.7</v>
      </c>
      <c r="O168" s="24">
        <f t="shared" si="13"/>
        <v>3.3200000000000003</v>
      </c>
      <c r="P168" s="24"/>
    </row>
    <row r="169" spans="1:16" ht="18" x14ac:dyDescent="0.25">
      <c r="A169" s="95" t="s">
        <v>30</v>
      </c>
      <c r="B169" s="95"/>
      <c r="C169" s="95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0"/>
    </row>
    <row r="170" spans="1:16" ht="18" x14ac:dyDescent="0.25">
      <c r="A170" s="67" t="s">
        <v>53</v>
      </c>
      <c r="B170" s="67" t="s">
        <v>75</v>
      </c>
      <c r="C170" s="68">
        <v>60</v>
      </c>
      <c r="D170" s="68">
        <v>10.5</v>
      </c>
      <c r="E170" s="68">
        <v>3.1</v>
      </c>
      <c r="F170" s="68">
        <v>8.1</v>
      </c>
      <c r="G170" s="68">
        <v>101.1</v>
      </c>
      <c r="H170" s="68">
        <v>0.04</v>
      </c>
      <c r="I170" s="68">
        <v>0.05</v>
      </c>
      <c r="J170" s="68">
        <v>0.4</v>
      </c>
      <c r="K170" s="68">
        <v>3.8</v>
      </c>
      <c r="L170" s="68">
        <v>17.600000000000001</v>
      </c>
      <c r="M170" s="68">
        <v>38.4</v>
      </c>
      <c r="N170" s="68">
        <v>86.4</v>
      </c>
      <c r="O170" s="68">
        <v>0.8</v>
      </c>
      <c r="P170" s="47"/>
    </row>
    <row r="171" spans="1:16" ht="18" x14ac:dyDescent="0.25">
      <c r="A171" s="67" t="s">
        <v>54</v>
      </c>
      <c r="B171" s="67" t="s">
        <v>55</v>
      </c>
      <c r="C171" s="68">
        <v>150</v>
      </c>
      <c r="D171" s="68">
        <v>3.2</v>
      </c>
      <c r="E171" s="68">
        <v>5.3</v>
      </c>
      <c r="F171" s="68">
        <v>19.8</v>
      </c>
      <c r="G171" s="68">
        <v>139.4</v>
      </c>
      <c r="H171" s="68">
        <v>0.12</v>
      </c>
      <c r="I171" s="68">
        <v>0.11</v>
      </c>
      <c r="J171" s="68">
        <v>10.199999999999999</v>
      </c>
      <c r="K171" s="68">
        <v>23.8</v>
      </c>
      <c r="L171" s="68">
        <v>39</v>
      </c>
      <c r="M171" s="68">
        <v>28</v>
      </c>
      <c r="N171" s="68">
        <v>84</v>
      </c>
      <c r="O171" s="68">
        <v>1.03</v>
      </c>
      <c r="P171" s="47"/>
    </row>
    <row r="172" spans="1:16" ht="18" x14ac:dyDescent="0.25">
      <c r="A172" s="67" t="s">
        <v>99</v>
      </c>
      <c r="B172" s="67" t="s">
        <v>81</v>
      </c>
      <c r="C172" s="68">
        <v>20</v>
      </c>
      <c r="D172" s="68">
        <v>0.7</v>
      </c>
      <c r="E172" s="68">
        <v>1.5</v>
      </c>
      <c r="F172" s="68">
        <v>1.9</v>
      </c>
      <c r="G172" s="68">
        <v>23.8</v>
      </c>
      <c r="H172" s="68">
        <v>8.0000000000000002E-3</v>
      </c>
      <c r="I172" s="68">
        <v>2.5999999999999999E-2</v>
      </c>
      <c r="J172" s="68">
        <v>0.1</v>
      </c>
      <c r="K172" s="68">
        <v>6.96</v>
      </c>
      <c r="L172" s="68">
        <v>22</v>
      </c>
      <c r="M172" s="68">
        <v>2.6</v>
      </c>
      <c r="N172" s="68">
        <v>17.399999999999999</v>
      </c>
      <c r="O172" s="68">
        <v>3.7999999999999999E-2</v>
      </c>
      <c r="P172" s="47"/>
    </row>
    <row r="173" spans="1:16" ht="18" x14ac:dyDescent="0.25">
      <c r="A173" s="71" t="s">
        <v>56</v>
      </c>
      <c r="B173" s="71" t="s">
        <v>57</v>
      </c>
      <c r="C173" s="72">
        <v>200</v>
      </c>
      <c r="D173" s="72">
        <v>0.5</v>
      </c>
      <c r="E173" s="72">
        <v>0</v>
      </c>
      <c r="F173" s="72">
        <v>19.8</v>
      </c>
      <c r="G173" s="72">
        <v>81</v>
      </c>
      <c r="H173" s="72">
        <v>0</v>
      </c>
      <c r="I173" s="72">
        <v>0</v>
      </c>
      <c r="J173" s="72">
        <v>0.02</v>
      </c>
      <c r="K173" s="72">
        <v>15</v>
      </c>
      <c r="L173" s="72">
        <v>50</v>
      </c>
      <c r="M173" s="72">
        <v>2.1</v>
      </c>
      <c r="N173" s="72">
        <v>4.3</v>
      </c>
      <c r="O173" s="72">
        <v>0.09</v>
      </c>
      <c r="P173" s="47"/>
    </row>
    <row r="174" spans="1:16" ht="18" x14ac:dyDescent="0.25">
      <c r="A174" s="67" t="s">
        <v>32</v>
      </c>
      <c r="B174" s="67" t="s">
        <v>52</v>
      </c>
      <c r="C174" s="68">
        <v>60</v>
      </c>
      <c r="D174" s="68">
        <v>3.4</v>
      </c>
      <c r="E174" s="68">
        <v>0.4</v>
      </c>
      <c r="F174" s="68">
        <v>25.7</v>
      </c>
      <c r="G174" s="68">
        <v>127.3</v>
      </c>
      <c r="H174" s="68">
        <v>0.2</v>
      </c>
      <c r="I174" s="68">
        <v>0.02</v>
      </c>
      <c r="J174" s="68">
        <v>0.1</v>
      </c>
      <c r="K174" s="68">
        <v>0</v>
      </c>
      <c r="L174" s="68">
        <v>62.5</v>
      </c>
      <c r="M174" s="68">
        <v>20.5</v>
      </c>
      <c r="N174" s="68">
        <v>64.5</v>
      </c>
      <c r="O174" s="68">
        <v>1.8</v>
      </c>
      <c r="P174" s="47"/>
    </row>
    <row r="175" spans="1:16" ht="18" x14ac:dyDescent="0.25">
      <c r="A175" s="94" t="s">
        <v>33</v>
      </c>
      <c r="B175" s="94"/>
      <c r="C175" s="23"/>
      <c r="D175" s="28">
        <f t="shared" ref="D175:O175" si="14">SUM(D170:D174)</f>
        <v>18.299999999999997</v>
      </c>
      <c r="E175" s="28">
        <f t="shared" si="14"/>
        <v>10.3</v>
      </c>
      <c r="F175" s="28">
        <f t="shared" si="14"/>
        <v>75.3</v>
      </c>
      <c r="G175" s="28">
        <f t="shared" si="14"/>
        <v>472.6</v>
      </c>
      <c r="H175" s="28">
        <f t="shared" si="14"/>
        <v>0.36799999999999999</v>
      </c>
      <c r="I175" s="28">
        <f t="shared" si="14"/>
        <v>0.20599999999999999</v>
      </c>
      <c r="J175" s="28">
        <f t="shared" si="14"/>
        <v>10.819999999999999</v>
      </c>
      <c r="K175" s="28">
        <f t="shared" si="14"/>
        <v>49.56</v>
      </c>
      <c r="L175" s="28">
        <f t="shared" si="14"/>
        <v>191.1</v>
      </c>
      <c r="M175" s="28">
        <f t="shared" si="14"/>
        <v>91.6</v>
      </c>
      <c r="N175" s="28">
        <f t="shared" si="14"/>
        <v>256.60000000000002</v>
      </c>
      <c r="O175" s="28">
        <f t="shared" si="14"/>
        <v>3.758</v>
      </c>
      <c r="P175" s="62"/>
    </row>
    <row r="176" spans="1:16" ht="18" x14ac:dyDescent="0.25">
      <c r="A176" s="90" t="s">
        <v>34</v>
      </c>
      <c r="B176" s="125"/>
      <c r="C176" s="125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  <c r="O176" s="125"/>
      <c r="P176" s="34"/>
    </row>
    <row r="177" spans="1:16" ht="18" x14ac:dyDescent="0.25">
      <c r="A177" s="35" t="s">
        <v>32</v>
      </c>
      <c r="B177" s="75" t="s">
        <v>60</v>
      </c>
      <c r="C177" s="76">
        <v>75</v>
      </c>
      <c r="D177" s="12">
        <v>3.07</v>
      </c>
      <c r="E177" s="12">
        <v>3.45</v>
      </c>
      <c r="F177" s="12">
        <v>0.37</v>
      </c>
      <c r="G177" s="12">
        <v>45</v>
      </c>
      <c r="H177" s="12">
        <v>0.04</v>
      </c>
      <c r="I177" s="12">
        <v>0.01</v>
      </c>
      <c r="J177" s="12">
        <v>8</v>
      </c>
      <c r="K177" s="12">
        <v>42.9</v>
      </c>
      <c r="L177" s="12">
        <v>1.1000000000000001</v>
      </c>
      <c r="M177" s="12">
        <v>104</v>
      </c>
      <c r="N177" s="12">
        <v>0.05</v>
      </c>
      <c r="O177" s="12">
        <v>21</v>
      </c>
      <c r="P177" s="21"/>
    </row>
    <row r="178" spans="1:16" ht="18" x14ac:dyDescent="0.25">
      <c r="A178" s="35" t="s">
        <v>32</v>
      </c>
      <c r="B178" s="75" t="s">
        <v>48</v>
      </c>
      <c r="C178" s="12">
        <v>200</v>
      </c>
      <c r="D178" s="12">
        <v>0.6</v>
      </c>
      <c r="E178" s="12">
        <v>0.6</v>
      </c>
      <c r="F178" s="12">
        <v>14.7</v>
      </c>
      <c r="G178" s="12">
        <v>70.5</v>
      </c>
      <c r="H178" s="12">
        <v>0.56000000000000005</v>
      </c>
      <c r="I178" s="12">
        <v>0.33</v>
      </c>
      <c r="J178" s="12">
        <v>14.4</v>
      </c>
      <c r="K178" s="12">
        <v>44.4</v>
      </c>
      <c r="L178" s="12">
        <v>1.1100000000000001</v>
      </c>
      <c r="M178" s="12">
        <v>262</v>
      </c>
      <c r="N178" s="12">
        <v>0.12</v>
      </c>
      <c r="O178" s="12">
        <v>20</v>
      </c>
      <c r="P178" s="21"/>
    </row>
    <row r="179" spans="1:16" ht="18" x14ac:dyDescent="0.25">
      <c r="A179" s="35" t="s">
        <v>32</v>
      </c>
      <c r="B179" s="77" t="s">
        <v>202</v>
      </c>
      <c r="C179" s="12">
        <v>100</v>
      </c>
      <c r="D179" s="12">
        <v>3.13</v>
      </c>
      <c r="E179" s="12">
        <v>2.7</v>
      </c>
      <c r="F179" s="12">
        <v>12.17</v>
      </c>
      <c r="G179" s="12">
        <v>86.25</v>
      </c>
      <c r="H179" s="12">
        <v>0.08</v>
      </c>
      <c r="I179" s="12">
        <v>0.04</v>
      </c>
      <c r="J179" s="21">
        <v>0</v>
      </c>
      <c r="K179" s="12">
        <v>13.05</v>
      </c>
      <c r="L179" s="12">
        <v>1.62</v>
      </c>
      <c r="M179" s="12">
        <v>70</v>
      </c>
      <c r="N179" s="12">
        <v>0.03</v>
      </c>
      <c r="O179" s="12">
        <v>28</v>
      </c>
      <c r="P179" s="21"/>
    </row>
    <row r="180" spans="1:16" ht="19.5" customHeight="1" x14ac:dyDescent="0.25">
      <c r="A180" s="35" t="s">
        <v>35</v>
      </c>
      <c r="B180" s="35"/>
      <c r="C180" s="12"/>
      <c r="D180" s="43">
        <f>SUM(D177:D179)</f>
        <v>6.8</v>
      </c>
      <c r="E180" s="43">
        <f t="shared" ref="E180:O180" si="15">SUM(E177:E179)</f>
        <v>6.75</v>
      </c>
      <c r="F180" s="43">
        <f t="shared" si="15"/>
        <v>27.24</v>
      </c>
      <c r="G180" s="43">
        <f t="shared" si="15"/>
        <v>201.75</v>
      </c>
      <c r="H180" s="43">
        <f t="shared" si="15"/>
        <v>0.68</v>
      </c>
      <c r="I180" s="43">
        <f t="shared" si="15"/>
        <v>0.38</v>
      </c>
      <c r="J180" s="43">
        <f t="shared" si="15"/>
        <v>22.4</v>
      </c>
      <c r="K180" s="43">
        <f t="shared" si="15"/>
        <v>100.35</v>
      </c>
      <c r="L180" s="43">
        <f t="shared" si="15"/>
        <v>3.83</v>
      </c>
      <c r="M180" s="43">
        <f t="shared" si="15"/>
        <v>436</v>
      </c>
      <c r="N180" s="43">
        <f t="shared" si="15"/>
        <v>0.19999999999999998</v>
      </c>
      <c r="O180" s="43">
        <f t="shared" si="15"/>
        <v>69</v>
      </c>
      <c r="P180" s="24"/>
    </row>
    <row r="181" spans="1:16" ht="23.45" customHeight="1" x14ac:dyDescent="0.25">
      <c r="A181" s="29" t="s">
        <v>36</v>
      </c>
      <c r="B181" s="4"/>
      <c r="C181" s="3"/>
      <c r="D181" s="34">
        <f>D168+D175+D180</f>
        <v>40.799999999999997</v>
      </c>
      <c r="E181" s="34">
        <f t="shared" ref="E181:O181" si="16">E168+E175+E180</f>
        <v>32.85</v>
      </c>
      <c r="F181" s="34">
        <f t="shared" si="16"/>
        <v>164.24</v>
      </c>
      <c r="G181" s="34">
        <f t="shared" si="16"/>
        <v>1124.25</v>
      </c>
      <c r="H181" s="34">
        <f t="shared" si="16"/>
        <v>1.3679999999999999</v>
      </c>
      <c r="I181" s="34">
        <f t="shared" si="16"/>
        <v>0.94599999999999995</v>
      </c>
      <c r="J181" s="34">
        <f t="shared" si="16"/>
        <v>34.229999999999997</v>
      </c>
      <c r="K181" s="34">
        <f t="shared" si="16"/>
        <v>237.41</v>
      </c>
      <c r="L181" s="34">
        <f t="shared" si="16"/>
        <v>564.43000000000006</v>
      </c>
      <c r="M181" s="34">
        <f t="shared" si="16"/>
        <v>604.1</v>
      </c>
      <c r="N181" s="34">
        <f t="shared" si="16"/>
        <v>602.5</v>
      </c>
      <c r="O181" s="34">
        <f t="shared" si="16"/>
        <v>76.078000000000003</v>
      </c>
      <c r="P181" s="34"/>
    </row>
    <row r="182" spans="1:16" ht="20.100000000000001" customHeight="1" x14ac:dyDescent="0.25">
      <c r="A182" s="36" t="s">
        <v>37</v>
      </c>
      <c r="B182" s="37"/>
      <c r="C182" s="12"/>
      <c r="D182" s="33"/>
      <c r="E182" s="38"/>
      <c r="F182" s="39"/>
      <c r="G182" s="39"/>
      <c r="H182" s="39"/>
      <c r="I182" s="39"/>
      <c r="J182" s="33"/>
      <c r="K182" s="33"/>
      <c r="L182" s="33"/>
      <c r="M182" s="33"/>
      <c r="N182" s="33"/>
      <c r="O182" s="33"/>
      <c r="P182" s="33"/>
    </row>
    <row r="183" spans="1:16" ht="18.600000000000001" customHeight="1" x14ac:dyDescent="0.25">
      <c r="A183" s="36" t="s">
        <v>38</v>
      </c>
      <c r="B183" s="37"/>
      <c r="C183" s="12"/>
      <c r="D183" s="33"/>
      <c r="E183" s="87" t="s">
        <v>221</v>
      </c>
      <c r="F183" s="86"/>
      <c r="G183" s="86"/>
      <c r="H183" s="86"/>
      <c r="I183" s="86"/>
      <c r="J183" s="85"/>
      <c r="K183" s="85"/>
      <c r="L183" s="85"/>
      <c r="M183" s="85"/>
      <c r="N183" s="85"/>
      <c r="O183" s="85"/>
      <c r="P183" s="85"/>
    </row>
    <row r="184" spans="1:16" ht="20.100000000000001" customHeight="1" x14ac:dyDescent="0.25">
      <c r="A184" s="36" t="s">
        <v>40</v>
      </c>
      <c r="B184" s="37"/>
      <c r="C184" s="12"/>
      <c r="D184" s="33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</row>
    <row r="185" spans="1:16" ht="19.5" customHeight="1" x14ac:dyDescent="0.25">
      <c r="A185" s="36" t="s">
        <v>41</v>
      </c>
      <c r="B185" s="37"/>
      <c r="C185" s="12"/>
      <c r="D185" s="33"/>
      <c r="E185" s="87" t="s">
        <v>223</v>
      </c>
      <c r="F185" s="86"/>
      <c r="G185" s="86"/>
      <c r="H185" s="85"/>
      <c r="I185" s="85"/>
      <c r="J185" s="85"/>
      <c r="K185" s="85"/>
      <c r="L185" s="85"/>
      <c r="M185" s="85"/>
      <c r="N185" s="85"/>
      <c r="O185" s="85"/>
      <c r="P185" s="85"/>
    </row>
    <row r="186" spans="1:16" ht="15.6" customHeight="1" x14ac:dyDescent="0.25">
      <c r="A186" s="110" t="s">
        <v>218</v>
      </c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</row>
    <row r="187" spans="1:16" ht="6.6" customHeight="1" x14ac:dyDescent="0.25">
      <c r="A187" s="110"/>
      <c r="B187" s="110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</row>
    <row r="188" spans="1:16" ht="21" x14ac:dyDescent="0.25">
      <c r="A188" s="98" t="s">
        <v>1</v>
      </c>
      <c r="B188" s="98"/>
      <c r="C188" s="89"/>
      <c r="D188" s="89"/>
      <c r="E188" s="89"/>
      <c r="F188" s="89"/>
      <c r="G188" s="89"/>
      <c r="H188" s="98" t="s">
        <v>1</v>
      </c>
      <c r="I188" s="111"/>
      <c r="J188" s="111"/>
      <c r="K188" s="111"/>
      <c r="L188" s="111"/>
      <c r="M188" s="111"/>
      <c r="N188" s="111"/>
      <c r="O188" s="111"/>
      <c r="P188" s="111"/>
    </row>
    <row r="189" spans="1:16" ht="20.25" x14ac:dyDescent="0.25">
      <c r="A189" s="98" t="s">
        <v>215</v>
      </c>
      <c r="B189" s="98"/>
      <c r="C189" s="89"/>
      <c r="D189" s="89"/>
      <c r="E189" s="89"/>
      <c r="F189" s="89"/>
      <c r="G189" s="89"/>
      <c r="H189" s="98" t="s">
        <v>219</v>
      </c>
      <c r="I189" s="98"/>
      <c r="J189" s="98"/>
      <c r="K189" s="98"/>
      <c r="L189" s="98"/>
      <c r="M189" s="98"/>
      <c r="N189" s="98"/>
      <c r="O189" s="98"/>
      <c r="P189" s="98"/>
    </row>
    <row r="190" spans="1:16" ht="20.25" x14ac:dyDescent="0.3">
      <c r="A190" s="88" t="s">
        <v>4</v>
      </c>
      <c r="B190" s="88"/>
      <c r="C190" s="83"/>
      <c r="D190" s="88"/>
      <c r="E190" s="88"/>
      <c r="F190" s="88"/>
      <c r="G190" s="88"/>
      <c r="H190" s="99" t="s">
        <v>220</v>
      </c>
      <c r="I190" s="99"/>
      <c r="J190" s="99"/>
      <c r="K190" s="99"/>
      <c r="L190" s="99"/>
      <c r="M190" s="99"/>
      <c r="N190" s="99"/>
      <c r="O190" s="99"/>
      <c r="P190" s="99"/>
    </row>
    <row r="191" spans="1:16" ht="21" x14ac:dyDescent="0.35">
      <c r="A191" s="88" t="s">
        <v>6</v>
      </c>
      <c r="B191" s="88"/>
      <c r="C191" s="83"/>
      <c r="D191" s="88"/>
      <c r="E191" s="88"/>
      <c r="F191" s="88"/>
      <c r="G191" s="88"/>
      <c r="H191" s="99" t="s">
        <v>6</v>
      </c>
      <c r="I191" s="100"/>
      <c r="J191" s="84"/>
      <c r="K191" s="88"/>
      <c r="L191" s="88"/>
      <c r="M191" s="88"/>
      <c r="N191" s="88"/>
      <c r="O191" s="88"/>
      <c r="P191" s="88"/>
    </row>
    <row r="192" spans="1:16" ht="25.5" x14ac:dyDescent="0.35">
      <c r="A192" s="101" t="s">
        <v>87</v>
      </c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</row>
    <row r="193" spans="1:16" ht="20.25" x14ac:dyDescent="0.3">
      <c r="A193" s="97" t="s">
        <v>201</v>
      </c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</row>
    <row r="194" spans="1:16" ht="20.25" x14ac:dyDescent="0.3">
      <c r="A194" s="9"/>
      <c r="B194" s="9"/>
      <c r="C194" s="9"/>
      <c r="D194" s="9"/>
      <c r="E194" s="9"/>
      <c r="F194" s="9" t="s">
        <v>187</v>
      </c>
      <c r="G194" s="9"/>
      <c r="H194" s="9"/>
      <c r="I194" s="9"/>
      <c r="J194" s="9"/>
      <c r="K194" s="9"/>
      <c r="L194" s="9"/>
      <c r="M194" s="9"/>
      <c r="N194" s="9"/>
      <c r="O194" s="9"/>
      <c r="P194" s="9"/>
    </row>
    <row r="195" spans="1:16" ht="18" x14ac:dyDescent="0.25">
      <c r="A195" s="126"/>
      <c r="B195" s="126"/>
      <c r="C195" s="126"/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</row>
    <row r="196" spans="1:16" ht="18" x14ac:dyDescent="0.25">
      <c r="A196" s="10" t="s">
        <v>59</v>
      </c>
      <c r="B196" s="103" t="s">
        <v>8</v>
      </c>
      <c r="C196" s="103" t="s">
        <v>9</v>
      </c>
      <c r="D196" s="105" t="s">
        <v>10</v>
      </c>
      <c r="E196" s="106"/>
      <c r="F196" s="107"/>
      <c r="G196" s="103" t="s">
        <v>11</v>
      </c>
      <c r="H196" s="105" t="s">
        <v>12</v>
      </c>
      <c r="I196" s="106"/>
      <c r="J196" s="106"/>
      <c r="K196" s="107"/>
      <c r="L196" s="105" t="s">
        <v>13</v>
      </c>
      <c r="M196" s="106"/>
      <c r="N196" s="106"/>
      <c r="O196" s="107"/>
      <c r="P196" s="108" t="s">
        <v>14</v>
      </c>
    </row>
    <row r="197" spans="1:16" ht="18" x14ac:dyDescent="0.25">
      <c r="A197" s="12" t="s">
        <v>15</v>
      </c>
      <c r="B197" s="104"/>
      <c r="C197" s="104"/>
      <c r="D197" s="12" t="s">
        <v>16</v>
      </c>
      <c r="E197" s="12" t="s">
        <v>17</v>
      </c>
      <c r="F197" s="12" t="s">
        <v>18</v>
      </c>
      <c r="G197" s="104"/>
      <c r="H197" s="12" t="s">
        <v>19</v>
      </c>
      <c r="I197" s="12" t="s">
        <v>20</v>
      </c>
      <c r="J197" s="12" t="s">
        <v>21</v>
      </c>
      <c r="K197" s="12" t="s">
        <v>22</v>
      </c>
      <c r="L197" s="12" t="s">
        <v>23</v>
      </c>
      <c r="M197" s="12" t="s">
        <v>24</v>
      </c>
      <c r="N197" s="12" t="s">
        <v>25</v>
      </c>
      <c r="O197" s="12" t="s">
        <v>26</v>
      </c>
      <c r="P197" s="109"/>
    </row>
    <row r="198" spans="1:16" ht="18" x14ac:dyDescent="0.25">
      <c r="A198" s="90" t="s">
        <v>97</v>
      </c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</row>
    <row r="199" spans="1:16" ht="18" x14ac:dyDescent="0.25">
      <c r="A199" s="92" t="s">
        <v>28</v>
      </c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</row>
    <row r="200" spans="1:16" ht="18" x14ac:dyDescent="0.25">
      <c r="A200" s="67" t="s">
        <v>155</v>
      </c>
      <c r="B200" s="67" t="s">
        <v>50</v>
      </c>
      <c r="C200" s="68">
        <v>200</v>
      </c>
      <c r="D200" s="68">
        <v>3.5</v>
      </c>
      <c r="E200" s="68">
        <v>4.7</v>
      </c>
      <c r="F200" s="68">
        <v>18</v>
      </c>
      <c r="G200" s="68">
        <v>147.1</v>
      </c>
      <c r="H200" s="68">
        <v>0.06</v>
      </c>
      <c r="I200" s="68">
        <v>0.8</v>
      </c>
      <c r="J200" s="68">
        <v>0.28000000000000003</v>
      </c>
      <c r="K200" s="68">
        <v>20.7</v>
      </c>
      <c r="L200" s="68">
        <v>78.5</v>
      </c>
      <c r="M200" s="68">
        <v>16.5</v>
      </c>
      <c r="N200" s="68">
        <v>111</v>
      </c>
      <c r="O200" s="68">
        <v>0.43</v>
      </c>
      <c r="P200" s="47"/>
    </row>
    <row r="201" spans="1:16" ht="15.6" customHeight="1" x14ac:dyDescent="0.25">
      <c r="A201" s="67" t="s">
        <v>142</v>
      </c>
      <c r="B201" s="67" t="s">
        <v>143</v>
      </c>
      <c r="C201" s="68">
        <v>200</v>
      </c>
      <c r="D201" s="68">
        <v>3.7</v>
      </c>
      <c r="E201" s="68">
        <v>2.9</v>
      </c>
      <c r="F201" s="68">
        <v>11.3</v>
      </c>
      <c r="G201" s="68">
        <v>86</v>
      </c>
      <c r="H201" s="68">
        <v>0.03</v>
      </c>
      <c r="I201" s="68">
        <v>0.13</v>
      </c>
      <c r="J201" s="68">
        <v>0.52</v>
      </c>
      <c r="K201" s="68">
        <v>13.3</v>
      </c>
      <c r="L201" s="68">
        <v>111</v>
      </c>
      <c r="M201" s="68">
        <v>31</v>
      </c>
      <c r="N201" s="68">
        <v>107</v>
      </c>
      <c r="O201" s="68">
        <v>1.07</v>
      </c>
      <c r="P201" s="47"/>
    </row>
    <row r="202" spans="1:16" ht="15.6" customHeight="1" x14ac:dyDescent="0.25">
      <c r="A202" s="67" t="s">
        <v>32</v>
      </c>
      <c r="B202" s="67" t="s">
        <v>191</v>
      </c>
      <c r="C202" s="68">
        <v>100</v>
      </c>
      <c r="D202" s="68">
        <v>0.9</v>
      </c>
      <c r="E202" s="68">
        <v>0.3</v>
      </c>
      <c r="F202" s="68">
        <v>11.1</v>
      </c>
      <c r="G202" s="68">
        <v>52.5</v>
      </c>
      <c r="H202" s="68">
        <v>0</v>
      </c>
      <c r="I202" s="68">
        <v>0</v>
      </c>
      <c r="J202" s="68">
        <v>9.8000000000000007</v>
      </c>
      <c r="K202" s="68">
        <v>0</v>
      </c>
      <c r="L202" s="68">
        <v>20.100000000000001</v>
      </c>
      <c r="M202" s="68">
        <v>15.5</v>
      </c>
      <c r="N202" s="68">
        <v>17.100000000000001</v>
      </c>
      <c r="O202" s="68">
        <v>1</v>
      </c>
      <c r="P202" s="47"/>
    </row>
    <row r="203" spans="1:16" ht="18" x14ac:dyDescent="0.25">
      <c r="A203" s="67" t="s">
        <v>32</v>
      </c>
      <c r="B203" s="67" t="s">
        <v>52</v>
      </c>
      <c r="C203" s="68">
        <v>30</v>
      </c>
      <c r="D203" s="68">
        <v>2.2999999999999998</v>
      </c>
      <c r="E203" s="68">
        <v>0.2</v>
      </c>
      <c r="F203" s="68">
        <v>15.4</v>
      </c>
      <c r="G203" s="68">
        <v>70.3</v>
      </c>
      <c r="H203" s="68">
        <v>0.12</v>
      </c>
      <c r="I203" s="68">
        <v>0.09</v>
      </c>
      <c r="J203" s="68">
        <v>0.06</v>
      </c>
      <c r="K203" s="68">
        <v>0</v>
      </c>
      <c r="L203" s="68">
        <v>37.5</v>
      </c>
      <c r="M203" s="68">
        <v>12.3</v>
      </c>
      <c r="N203" s="68">
        <v>38.700000000000003</v>
      </c>
      <c r="O203" s="68">
        <v>1.08</v>
      </c>
      <c r="P203" s="47"/>
    </row>
    <row r="204" spans="1:16" ht="18" x14ac:dyDescent="0.25">
      <c r="A204" s="67"/>
      <c r="B204" s="67" t="s">
        <v>29</v>
      </c>
      <c r="C204" s="68"/>
      <c r="D204" s="74">
        <f>SUM(D200:D203)</f>
        <v>10.399999999999999</v>
      </c>
      <c r="E204" s="74">
        <f t="shared" ref="E204:O204" si="17">SUM(E200:E203)</f>
        <v>8.1</v>
      </c>
      <c r="F204" s="74">
        <f t="shared" si="17"/>
        <v>55.8</v>
      </c>
      <c r="G204" s="74">
        <f t="shared" si="17"/>
        <v>355.90000000000003</v>
      </c>
      <c r="H204" s="74">
        <f t="shared" si="17"/>
        <v>0.21</v>
      </c>
      <c r="I204" s="74">
        <f t="shared" si="17"/>
        <v>1.02</v>
      </c>
      <c r="J204" s="74">
        <f t="shared" si="17"/>
        <v>10.660000000000002</v>
      </c>
      <c r="K204" s="74">
        <f t="shared" si="17"/>
        <v>34</v>
      </c>
      <c r="L204" s="74">
        <f t="shared" si="17"/>
        <v>247.1</v>
      </c>
      <c r="M204" s="74">
        <f t="shared" si="17"/>
        <v>75.3</v>
      </c>
      <c r="N204" s="74">
        <f t="shared" si="17"/>
        <v>273.8</v>
      </c>
      <c r="O204" s="74">
        <f t="shared" si="17"/>
        <v>3.58</v>
      </c>
      <c r="P204" s="78"/>
    </row>
    <row r="205" spans="1:16" ht="18" customHeight="1" x14ac:dyDescent="0.25">
      <c r="A205" s="95" t="s">
        <v>30</v>
      </c>
      <c r="B205" s="95"/>
      <c r="C205" s="95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0"/>
    </row>
    <row r="206" spans="1:16" ht="18" x14ac:dyDescent="0.25">
      <c r="A206" s="67" t="s">
        <v>158</v>
      </c>
      <c r="B206" s="67" t="s">
        <v>159</v>
      </c>
      <c r="C206" s="68">
        <v>80</v>
      </c>
      <c r="D206" s="68">
        <v>12</v>
      </c>
      <c r="E206" s="68">
        <v>12.4</v>
      </c>
      <c r="F206" s="68">
        <v>1.9</v>
      </c>
      <c r="G206" s="68">
        <v>167.5</v>
      </c>
      <c r="H206" s="68">
        <v>0.03</v>
      </c>
      <c r="I206" s="68">
        <v>0.1</v>
      </c>
      <c r="J206" s="68">
        <v>0.36</v>
      </c>
      <c r="K206" s="68">
        <v>85.7</v>
      </c>
      <c r="L206" s="68">
        <v>24</v>
      </c>
      <c r="M206" s="68">
        <v>16</v>
      </c>
      <c r="N206" s="68">
        <v>121</v>
      </c>
      <c r="O206" s="68">
        <v>1.62</v>
      </c>
      <c r="P206" s="47"/>
    </row>
    <row r="207" spans="1:16" ht="18" x14ac:dyDescent="0.25">
      <c r="A207" s="67" t="s">
        <v>123</v>
      </c>
      <c r="B207" s="67" t="s">
        <v>124</v>
      </c>
      <c r="C207" s="68">
        <v>150</v>
      </c>
      <c r="D207" s="68">
        <v>3.7</v>
      </c>
      <c r="E207" s="68">
        <v>4.8</v>
      </c>
      <c r="F207" s="68">
        <v>36.5</v>
      </c>
      <c r="G207" s="68">
        <v>203.5</v>
      </c>
      <c r="H207" s="68">
        <v>0.03</v>
      </c>
      <c r="I207" s="68">
        <v>0.03</v>
      </c>
      <c r="J207" s="68">
        <v>0</v>
      </c>
      <c r="K207" s="68">
        <v>18.399999999999999</v>
      </c>
      <c r="L207" s="68">
        <v>6.9</v>
      </c>
      <c r="M207" s="68">
        <v>24</v>
      </c>
      <c r="N207" s="68">
        <v>73</v>
      </c>
      <c r="O207" s="68">
        <v>0.49</v>
      </c>
      <c r="P207" s="47"/>
    </row>
    <row r="208" spans="1:16" ht="18" x14ac:dyDescent="0.25">
      <c r="A208" s="67" t="s">
        <v>160</v>
      </c>
      <c r="B208" s="67" t="s">
        <v>161</v>
      </c>
      <c r="C208" s="68">
        <v>200</v>
      </c>
      <c r="D208" s="68">
        <v>0.5</v>
      </c>
      <c r="E208" s="68">
        <v>0.2</v>
      </c>
      <c r="F208" s="68">
        <v>19.5</v>
      </c>
      <c r="G208" s="68">
        <v>81.3</v>
      </c>
      <c r="H208" s="68">
        <v>0</v>
      </c>
      <c r="I208" s="68">
        <v>0.02</v>
      </c>
      <c r="J208" s="68">
        <v>0.3</v>
      </c>
      <c r="K208" s="68">
        <v>1.5</v>
      </c>
      <c r="L208" s="68">
        <v>18</v>
      </c>
      <c r="M208" s="68">
        <v>22</v>
      </c>
      <c r="N208" s="68">
        <v>18</v>
      </c>
      <c r="O208" s="68">
        <v>0.67</v>
      </c>
      <c r="P208" s="47"/>
    </row>
    <row r="209" spans="1:16" ht="18" x14ac:dyDescent="0.25">
      <c r="A209" s="67" t="s">
        <v>32</v>
      </c>
      <c r="B209" s="67" t="s">
        <v>52</v>
      </c>
      <c r="C209" s="68">
        <v>60</v>
      </c>
      <c r="D209" s="68">
        <v>3.4</v>
      </c>
      <c r="E209" s="68">
        <v>0.4</v>
      </c>
      <c r="F209" s="68">
        <v>22.1</v>
      </c>
      <c r="G209" s="68">
        <v>105.5</v>
      </c>
      <c r="H209" s="68">
        <v>0.18</v>
      </c>
      <c r="I209" s="68">
        <v>0.14000000000000001</v>
      </c>
      <c r="J209" s="68">
        <v>0.09</v>
      </c>
      <c r="K209" s="68">
        <v>0</v>
      </c>
      <c r="L209" s="68">
        <v>56.25</v>
      </c>
      <c r="M209" s="68">
        <v>18.45</v>
      </c>
      <c r="N209" s="68">
        <v>58.05</v>
      </c>
      <c r="O209" s="68">
        <v>1.62</v>
      </c>
      <c r="P209" s="47"/>
    </row>
    <row r="210" spans="1:16" ht="18" x14ac:dyDescent="0.25">
      <c r="A210" s="94" t="s">
        <v>33</v>
      </c>
      <c r="B210" s="94"/>
      <c r="C210" s="23"/>
      <c r="D210" s="28">
        <f t="shared" ref="D210:O210" si="18">SUM(D206:D209)</f>
        <v>19.599999999999998</v>
      </c>
      <c r="E210" s="28">
        <f t="shared" si="18"/>
        <v>17.799999999999997</v>
      </c>
      <c r="F210" s="28">
        <f t="shared" si="18"/>
        <v>80</v>
      </c>
      <c r="G210" s="28">
        <f t="shared" si="18"/>
        <v>557.79999999999995</v>
      </c>
      <c r="H210" s="28">
        <f t="shared" si="18"/>
        <v>0.24</v>
      </c>
      <c r="I210" s="28">
        <f t="shared" si="18"/>
        <v>0.29000000000000004</v>
      </c>
      <c r="J210" s="28">
        <f t="shared" si="18"/>
        <v>0.74999999999999989</v>
      </c>
      <c r="K210" s="28">
        <f t="shared" si="18"/>
        <v>105.6</v>
      </c>
      <c r="L210" s="28">
        <f t="shared" si="18"/>
        <v>105.15</v>
      </c>
      <c r="M210" s="28">
        <f t="shared" si="18"/>
        <v>80.45</v>
      </c>
      <c r="N210" s="28">
        <f t="shared" si="18"/>
        <v>270.05</v>
      </c>
      <c r="O210" s="28">
        <f t="shared" si="18"/>
        <v>4.4000000000000004</v>
      </c>
      <c r="P210" s="62"/>
    </row>
    <row r="211" spans="1:16" ht="18" x14ac:dyDescent="0.25">
      <c r="A211" s="90" t="s">
        <v>34</v>
      </c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34"/>
    </row>
    <row r="212" spans="1:16" ht="18" x14ac:dyDescent="0.25">
      <c r="A212" s="35" t="s">
        <v>32</v>
      </c>
      <c r="B212" s="75" t="s">
        <v>60</v>
      </c>
      <c r="C212" s="76">
        <v>75</v>
      </c>
      <c r="D212" s="12">
        <v>3.07</v>
      </c>
      <c r="E212" s="12">
        <v>3.45</v>
      </c>
      <c r="F212" s="12">
        <v>0.37</v>
      </c>
      <c r="G212" s="12">
        <v>45</v>
      </c>
      <c r="H212" s="12">
        <v>0.04</v>
      </c>
      <c r="I212" s="12">
        <v>0.01</v>
      </c>
      <c r="J212" s="12">
        <v>8</v>
      </c>
      <c r="K212" s="12">
        <v>42.9</v>
      </c>
      <c r="L212" s="12">
        <v>1.1000000000000001</v>
      </c>
      <c r="M212" s="12">
        <v>104</v>
      </c>
      <c r="N212" s="12">
        <v>0.05</v>
      </c>
      <c r="O212" s="12">
        <v>21</v>
      </c>
      <c r="P212" s="21"/>
    </row>
    <row r="213" spans="1:16" ht="18" x14ac:dyDescent="0.25">
      <c r="A213" s="35" t="s">
        <v>32</v>
      </c>
      <c r="B213" s="75" t="s">
        <v>48</v>
      </c>
      <c r="C213" s="12">
        <v>200</v>
      </c>
      <c r="D213" s="12">
        <v>0.6</v>
      </c>
      <c r="E213" s="12">
        <v>0.6</v>
      </c>
      <c r="F213" s="12">
        <v>14.7</v>
      </c>
      <c r="G213" s="12">
        <v>70.5</v>
      </c>
      <c r="H213" s="12">
        <v>0.56000000000000005</v>
      </c>
      <c r="I213" s="12">
        <v>0.33</v>
      </c>
      <c r="J213" s="12">
        <v>14.4</v>
      </c>
      <c r="K213" s="12">
        <v>44.4</v>
      </c>
      <c r="L213" s="12">
        <v>1.1100000000000001</v>
      </c>
      <c r="M213" s="12">
        <v>262</v>
      </c>
      <c r="N213" s="12">
        <v>0.12</v>
      </c>
      <c r="O213" s="12">
        <v>20</v>
      </c>
      <c r="P213" s="21"/>
    </row>
    <row r="214" spans="1:16" ht="18" x14ac:dyDescent="0.25">
      <c r="A214" s="35" t="s">
        <v>32</v>
      </c>
      <c r="B214" s="77" t="s">
        <v>202</v>
      </c>
      <c r="C214" s="12">
        <v>100</v>
      </c>
      <c r="D214" s="12">
        <v>3.13</v>
      </c>
      <c r="E214" s="12">
        <v>2.7</v>
      </c>
      <c r="F214" s="12">
        <v>12.17</v>
      </c>
      <c r="G214" s="12">
        <v>86.25</v>
      </c>
      <c r="H214" s="12">
        <v>0.08</v>
      </c>
      <c r="I214" s="12">
        <v>0.04</v>
      </c>
      <c r="J214" s="21">
        <v>0</v>
      </c>
      <c r="K214" s="12">
        <v>13.05</v>
      </c>
      <c r="L214" s="12">
        <v>1.62</v>
      </c>
      <c r="M214" s="12">
        <v>70</v>
      </c>
      <c r="N214" s="12">
        <v>0.03</v>
      </c>
      <c r="O214" s="12">
        <v>28</v>
      </c>
      <c r="P214" s="21"/>
    </row>
    <row r="215" spans="1:16" ht="18" x14ac:dyDescent="0.25">
      <c r="A215" s="35" t="s">
        <v>35</v>
      </c>
      <c r="B215" s="35"/>
      <c r="C215" s="12"/>
      <c r="D215" s="43">
        <f>SUM(D212:D214)</f>
        <v>6.8</v>
      </c>
      <c r="E215" s="43">
        <f t="shared" ref="E215:O215" si="19">SUM(E212:E214)</f>
        <v>6.75</v>
      </c>
      <c r="F215" s="43">
        <f t="shared" si="19"/>
        <v>27.24</v>
      </c>
      <c r="G215" s="43">
        <f t="shared" si="19"/>
        <v>201.75</v>
      </c>
      <c r="H215" s="43">
        <f t="shared" si="19"/>
        <v>0.68</v>
      </c>
      <c r="I215" s="43">
        <f t="shared" si="19"/>
        <v>0.38</v>
      </c>
      <c r="J215" s="43">
        <f t="shared" si="19"/>
        <v>22.4</v>
      </c>
      <c r="K215" s="43">
        <f t="shared" si="19"/>
        <v>100.35</v>
      </c>
      <c r="L215" s="43">
        <f t="shared" si="19"/>
        <v>3.83</v>
      </c>
      <c r="M215" s="43">
        <f t="shared" si="19"/>
        <v>436</v>
      </c>
      <c r="N215" s="43">
        <f t="shared" si="19"/>
        <v>0.19999999999999998</v>
      </c>
      <c r="O215" s="43">
        <f t="shared" si="19"/>
        <v>69</v>
      </c>
      <c r="P215" s="24"/>
    </row>
    <row r="216" spans="1:16" ht="18" x14ac:dyDescent="0.25">
      <c r="A216" s="29" t="s">
        <v>36</v>
      </c>
      <c r="B216" s="4"/>
      <c r="C216" s="3"/>
      <c r="D216" s="34">
        <f>D204+D210+D215</f>
        <v>36.799999999999997</v>
      </c>
      <c r="E216" s="34">
        <f t="shared" ref="E216:O216" si="20">E204+E210+E215</f>
        <v>32.65</v>
      </c>
      <c r="F216" s="34">
        <f t="shared" si="20"/>
        <v>163.04000000000002</v>
      </c>
      <c r="G216" s="34">
        <f t="shared" si="20"/>
        <v>1115.45</v>
      </c>
      <c r="H216" s="34">
        <f t="shared" si="20"/>
        <v>1.1299999999999999</v>
      </c>
      <c r="I216" s="34">
        <f t="shared" si="20"/>
        <v>1.69</v>
      </c>
      <c r="J216" s="34">
        <f t="shared" si="20"/>
        <v>33.81</v>
      </c>
      <c r="K216" s="34">
        <f t="shared" si="20"/>
        <v>239.95</v>
      </c>
      <c r="L216" s="34">
        <f t="shared" si="20"/>
        <v>356.08</v>
      </c>
      <c r="M216" s="34">
        <f t="shared" si="20"/>
        <v>591.75</v>
      </c>
      <c r="N216" s="34">
        <f t="shared" si="20"/>
        <v>544.05000000000007</v>
      </c>
      <c r="O216" s="34">
        <f t="shared" si="20"/>
        <v>76.98</v>
      </c>
      <c r="P216" s="34"/>
    </row>
    <row r="217" spans="1:16" ht="18" x14ac:dyDescent="0.25">
      <c r="A217" s="36" t="s">
        <v>37</v>
      </c>
      <c r="B217" s="37"/>
      <c r="C217" s="12"/>
      <c r="D217" s="33"/>
      <c r="E217" s="38"/>
      <c r="F217" s="39"/>
      <c r="G217" s="39"/>
      <c r="H217" s="39"/>
      <c r="I217" s="39"/>
      <c r="J217" s="33"/>
      <c r="K217" s="33"/>
      <c r="L217" s="33"/>
      <c r="M217" s="33"/>
      <c r="N217" s="33"/>
      <c r="O217" s="33"/>
      <c r="P217" s="33"/>
    </row>
    <row r="218" spans="1:16" ht="20.25" x14ac:dyDescent="0.25">
      <c r="A218" s="36" t="s">
        <v>38</v>
      </c>
      <c r="B218" s="37"/>
      <c r="C218" s="12"/>
      <c r="D218" s="33"/>
      <c r="E218" s="87" t="s">
        <v>221</v>
      </c>
      <c r="F218" s="86"/>
      <c r="G218" s="86"/>
      <c r="H218" s="86"/>
      <c r="I218" s="86"/>
      <c r="J218" s="85"/>
      <c r="K218" s="85"/>
      <c r="L218" s="85"/>
      <c r="M218" s="85"/>
      <c r="N218" s="85"/>
      <c r="O218" s="85"/>
      <c r="P218" s="85"/>
    </row>
    <row r="219" spans="1:16" ht="20.25" x14ac:dyDescent="0.25">
      <c r="A219" s="36" t="s">
        <v>40</v>
      </c>
      <c r="B219" s="37"/>
      <c r="C219" s="12"/>
      <c r="D219" s="33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</row>
    <row r="220" spans="1:16" ht="20.25" x14ac:dyDescent="0.25">
      <c r="A220" s="36" t="s">
        <v>41</v>
      </c>
      <c r="B220" s="37"/>
      <c r="C220" s="12"/>
      <c r="D220" s="33"/>
      <c r="E220" s="87" t="s">
        <v>223</v>
      </c>
      <c r="F220" s="86"/>
      <c r="G220" s="86"/>
      <c r="H220" s="85"/>
      <c r="I220" s="85"/>
      <c r="J220" s="85"/>
      <c r="K220" s="85"/>
      <c r="L220" s="85"/>
      <c r="M220" s="85"/>
      <c r="N220" s="85"/>
      <c r="O220" s="85"/>
      <c r="P220" s="85"/>
    </row>
    <row r="221" spans="1:16" ht="18" x14ac:dyDescent="0.25">
      <c r="A221" s="4"/>
      <c r="B221" s="4"/>
      <c r="C221" s="3"/>
      <c r="D221" s="33"/>
      <c r="E221" s="38"/>
      <c r="F221" s="39"/>
      <c r="G221" s="39"/>
      <c r="H221" s="39"/>
      <c r="I221" s="39"/>
      <c r="J221" s="33"/>
      <c r="K221" s="33"/>
      <c r="L221" s="33"/>
      <c r="M221" s="33"/>
      <c r="N221" s="33"/>
      <c r="O221" s="33"/>
      <c r="P221" s="33"/>
    </row>
    <row r="222" spans="1:16" ht="15.6" customHeight="1" x14ac:dyDescent="0.25">
      <c r="A222" s="110" t="s">
        <v>218</v>
      </c>
      <c r="B222" s="110"/>
      <c r="C222" s="110"/>
      <c r="D222" s="110"/>
      <c r="E222" s="110"/>
      <c r="F222" s="110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</row>
    <row r="223" spans="1:16" ht="6.6" customHeight="1" x14ac:dyDescent="0.25">
      <c r="A223" s="110"/>
      <c r="B223" s="110"/>
      <c r="C223" s="110"/>
      <c r="D223" s="110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</row>
    <row r="224" spans="1:16" ht="21" x14ac:dyDescent="0.25">
      <c r="A224" s="98" t="s">
        <v>1</v>
      </c>
      <c r="B224" s="98"/>
      <c r="C224" s="89"/>
      <c r="D224" s="89"/>
      <c r="E224" s="89"/>
      <c r="F224" s="89"/>
      <c r="G224" s="89"/>
      <c r="H224" s="98" t="s">
        <v>1</v>
      </c>
      <c r="I224" s="111"/>
      <c r="J224" s="111"/>
      <c r="K224" s="111"/>
      <c r="L224" s="111"/>
      <c r="M224" s="111"/>
      <c r="N224" s="111"/>
      <c r="O224" s="111"/>
      <c r="P224" s="111"/>
    </row>
    <row r="225" spans="1:16" ht="20.25" x14ac:dyDescent="0.25">
      <c r="A225" s="98" t="s">
        <v>215</v>
      </c>
      <c r="B225" s="98"/>
      <c r="C225" s="89"/>
      <c r="D225" s="89"/>
      <c r="E225" s="89"/>
      <c r="F225" s="89"/>
      <c r="G225" s="89"/>
      <c r="H225" s="98" t="s">
        <v>219</v>
      </c>
      <c r="I225" s="98"/>
      <c r="J225" s="98"/>
      <c r="K225" s="98"/>
      <c r="L225" s="98"/>
      <c r="M225" s="98"/>
      <c r="N225" s="98"/>
      <c r="O225" s="98"/>
      <c r="P225" s="98"/>
    </row>
    <row r="226" spans="1:16" ht="20.25" x14ac:dyDescent="0.3">
      <c r="A226" s="88" t="s">
        <v>4</v>
      </c>
      <c r="B226" s="88"/>
      <c r="C226" s="83"/>
      <c r="D226" s="88"/>
      <c r="E226" s="88"/>
      <c r="F226" s="88"/>
      <c r="G226" s="88"/>
      <c r="H226" s="99" t="s">
        <v>220</v>
      </c>
      <c r="I226" s="99"/>
      <c r="J226" s="99"/>
      <c r="K226" s="99"/>
      <c r="L226" s="99"/>
      <c r="M226" s="99"/>
      <c r="N226" s="99"/>
      <c r="O226" s="99"/>
      <c r="P226" s="99"/>
    </row>
    <row r="227" spans="1:16" ht="21" x14ac:dyDescent="0.35">
      <c r="A227" s="88" t="s">
        <v>6</v>
      </c>
      <c r="B227" s="88"/>
      <c r="C227" s="83"/>
      <c r="D227" s="88"/>
      <c r="E227" s="88"/>
      <c r="F227" s="88"/>
      <c r="G227" s="88"/>
      <c r="H227" s="99" t="s">
        <v>6</v>
      </c>
      <c r="I227" s="100"/>
      <c r="J227" s="84"/>
      <c r="K227" s="88"/>
      <c r="L227" s="88"/>
      <c r="M227" s="88"/>
      <c r="N227" s="88"/>
      <c r="O227" s="88"/>
      <c r="P227" s="88"/>
    </row>
    <row r="228" spans="1:16" ht="25.5" x14ac:dyDescent="0.35">
      <c r="A228" s="101" t="s">
        <v>87</v>
      </c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</row>
    <row r="229" spans="1:16" ht="20.25" x14ac:dyDescent="0.3">
      <c r="A229" s="97" t="s">
        <v>201</v>
      </c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</row>
    <row r="230" spans="1:16" ht="20.25" x14ac:dyDescent="0.3">
      <c r="A230" s="9"/>
      <c r="B230" s="9"/>
      <c r="C230" s="9"/>
      <c r="D230" s="9"/>
      <c r="E230" s="9"/>
      <c r="F230" s="9" t="s">
        <v>187</v>
      </c>
      <c r="G230" s="9"/>
      <c r="H230" s="9"/>
      <c r="I230" s="9"/>
      <c r="J230" s="9"/>
      <c r="K230" s="9"/>
      <c r="L230" s="9"/>
      <c r="M230" s="9"/>
      <c r="N230" s="9"/>
      <c r="O230" s="9"/>
      <c r="P230" s="9"/>
    </row>
    <row r="231" spans="1:16" ht="20.25" x14ac:dyDescent="0.3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</row>
    <row r="232" spans="1:16" ht="18" x14ac:dyDescent="0.25">
      <c r="A232" s="10" t="s">
        <v>61</v>
      </c>
      <c r="B232" s="103" t="s">
        <v>8</v>
      </c>
      <c r="C232" s="103" t="s">
        <v>9</v>
      </c>
      <c r="D232" s="105" t="s">
        <v>10</v>
      </c>
      <c r="E232" s="106"/>
      <c r="F232" s="107"/>
      <c r="G232" s="103" t="s">
        <v>11</v>
      </c>
      <c r="H232" s="105" t="s">
        <v>12</v>
      </c>
      <c r="I232" s="106"/>
      <c r="J232" s="106"/>
      <c r="K232" s="106"/>
      <c r="L232" s="105" t="s">
        <v>13</v>
      </c>
      <c r="M232" s="106"/>
      <c r="N232" s="106"/>
      <c r="O232" s="107"/>
      <c r="P232" s="108" t="s">
        <v>14</v>
      </c>
    </row>
    <row r="233" spans="1:16" ht="18" x14ac:dyDescent="0.25">
      <c r="A233" s="12" t="s">
        <v>15</v>
      </c>
      <c r="B233" s="104"/>
      <c r="C233" s="104"/>
      <c r="D233" s="12" t="s">
        <v>16</v>
      </c>
      <c r="E233" s="12" t="s">
        <v>17</v>
      </c>
      <c r="F233" s="12" t="s">
        <v>18</v>
      </c>
      <c r="G233" s="104"/>
      <c r="H233" s="12" t="s">
        <v>19</v>
      </c>
      <c r="I233" s="12" t="s">
        <v>20</v>
      </c>
      <c r="J233" s="12" t="s">
        <v>21</v>
      </c>
      <c r="K233" s="12" t="s">
        <v>22</v>
      </c>
      <c r="L233" s="12" t="s">
        <v>23</v>
      </c>
      <c r="M233" s="12" t="s">
        <v>24</v>
      </c>
      <c r="N233" s="12" t="s">
        <v>25</v>
      </c>
      <c r="O233" s="12" t="s">
        <v>26</v>
      </c>
      <c r="P233" s="109"/>
    </row>
    <row r="234" spans="1:16" ht="18" x14ac:dyDescent="0.25">
      <c r="A234" s="90" t="s">
        <v>77</v>
      </c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</row>
    <row r="235" spans="1:16" ht="18" x14ac:dyDescent="0.25">
      <c r="A235" s="92" t="s">
        <v>28</v>
      </c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</row>
    <row r="236" spans="1:16" ht="18" x14ac:dyDescent="0.25">
      <c r="A236" s="67" t="s">
        <v>103</v>
      </c>
      <c r="B236" s="70" t="s">
        <v>104</v>
      </c>
      <c r="C236" s="68">
        <v>15</v>
      </c>
      <c r="D236" s="68">
        <v>3.5</v>
      </c>
      <c r="E236" s="68">
        <v>4.4000000000000004</v>
      </c>
      <c r="F236" s="68">
        <v>0</v>
      </c>
      <c r="G236" s="68">
        <v>53.8</v>
      </c>
      <c r="H236" s="68">
        <v>0.01</v>
      </c>
      <c r="I236" s="68">
        <v>0.05</v>
      </c>
      <c r="J236" s="68">
        <v>0.11</v>
      </c>
      <c r="K236" s="68">
        <v>39</v>
      </c>
      <c r="L236" s="68">
        <v>132</v>
      </c>
      <c r="M236" s="68">
        <v>5.3</v>
      </c>
      <c r="N236" s="68">
        <v>75</v>
      </c>
      <c r="O236" s="68">
        <v>0.15</v>
      </c>
      <c r="P236" s="47"/>
    </row>
    <row r="237" spans="1:16" ht="18" x14ac:dyDescent="0.25">
      <c r="A237" s="67" t="s">
        <v>162</v>
      </c>
      <c r="B237" s="70" t="s">
        <v>163</v>
      </c>
      <c r="C237" s="68">
        <v>200</v>
      </c>
      <c r="D237" s="68">
        <v>5</v>
      </c>
      <c r="E237" s="68">
        <v>6.8</v>
      </c>
      <c r="F237" s="68">
        <v>24.1</v>
      </c>
      <c r="G237" s="68">
        <v>168.9</v>
      </c>
      <c r="H237" s="68">
        <v>7.0000000000000007E-2</v>
      </c>
      <c r="I237" s="68">
        <v>0.12</v>
      </c>
      <c r="J237" s="68">
        <v>0.53</v>
      </c>
      <c r="K237" s="68">
        <v>27.2</v>
      </c>
      <c r="L237" s="68">
        <v>116</v>
      </c>
      <c r="M237" s="68">
        <v>27</v>
      </c>
      <c r="N237" s="68">
        <v>124</v>
      </c>
      <c r="O237" s="68">
        <v>0.53</v>
      </c>
      <c r="P237" s="47"/>
    </row>
    <row r="238" spans="1:16" ht="18" x14ac:dyDescent="0.25">
      <c r="A238" s="67" t="s">
        <v>164</v>
      </c>
      <c r="B238" s="70" t="s">
        <v>165</v>
      </c>
      <c r="C238" s="68">
        <v>200</v>
      </c>
      <c r="D238" s="68">
        <v>4.5999999999999996</v>
      </c>
      <c r="E238" s="68">
        <v>3.8</v>
      </c>
      <c r="F238" s="68">
        <v>12.6</v>
      </c>
      <c r="G238" s="68">
        <v>100.4</v>
      </c>
      <c r="H238" s="68">
        <v>0.04</v>
      </c>
      <c r="I238" s="68">
        <v>0.17</v>
      </c>
      <c r="J238" s="68">
        <v>0.68</v>
      </c>
      <c r="K238" s="68">
        <v>17.3</v>
      </c>
      <c r="L238" s="68">
        <v>143</v>
      </c>
      <c r="M238" s="68">
        <v>34</v>
      </c>
      <c r="N238" s="68">
        <v>130</v>
      </c>
      <c r="O238" s="68">
        <v>1.0900000000000001</v>
      </c>
      <c r="P238" s="47"/>
    </row>
    <row r="239" spans="1:16" ht="18" x14ac:dyDescent="0.25">
      <c r="A239" s="67" t="s">
        <v>32</v>
      </c>
      <c r="B239" s="70" t="s">
        <v>52</v>
      </c>
      <c r="C239" s="68">
        <v>30</v>
      </c>
      <c r="D239" s="68">
        <v>2.2999999999999998</v>
      </c>
      <c r="E239" s="68">
        <v>0.2</v>
      </c>
      <c r="F239" s="68">
        <v>15.4</v>
      </c>
      <c r="G239" s="68">
        <v>70.3</v>
      </c>
      <c r="H239" s="68">
        <v>0.12</v>
      </c>
      <c r="I239" s="68">
        <v>0.09</v>
      </c>
      <c r="J239" s="68">
        <v>0.06</v>
      </c>
      <c r="K239" s="68">
        <v>0</v>
      </c>
      <c r="L239" s="68">
        <v>37.5</v>
      </c>
      <c r="M239" s="68">
        <v>12.3</v>
      </c>
      <c r="N239" s="68">
        <v>38.700000000000003</v>
      </c>
      <c r="O239" s="68">
        <v>1.08</v>
      </c>
      <c r="P239" s="47"/>
    </row>
    <row r="240" spans="1:16" ht="18" x14ac:dyDescent="0.25">
      <c r="A240" s="112" t="s">
        <v>29</v>
      </c>
      <c r="B240" s="119"/>
      <c r="C240" s="73"/>
      <c r="D240" s="74">
        <f t="shared" ref="D240:O240" si="21">SUM(D236:D239)</f>
        <v>15.399999999999999</v>
      </c>
      <c r="E240" s="74">
        <f t="shared" si="21"/>
        <v>15.2</v>
      </c>
      <c r="F240" s="74">
        <f t="shared" si="21"/>
        <v>52.1</v>
      </c>
      <c r="G240" s="74">
        <f t="shared" si="21"/>
        <v>393.40000000000003</v>
      </c>
      <c r="H240" s="74">
        <f t="shared" si="21"/>
        <v>0.24</v>
      </c>
      <c r="I240" s="74">
        <f t="shared" si="21"/>
        <v>0.42999999999999994</v>
      </c>
      <c r="J240" s="74">
        <f t="shared" si="21"/>
        <v>1.3800000000000001</v>
      </c>
      <c r="K240" s="74">
        <f t="shared" si="21"/>
        <v>83.5</v>
      </c>
      <c r="L240" s="74">
        <f t="shared" si="21"/>
        <v>428.5</v>
      </c>
      <c r="M240" s="74">
        <f t="shared" si="21"/>
        <v>78.599999999999994</v>
      </c>
      <c r="N240" s="74">
        <f t="shared" si="21"/>
        <v>367.7</v>
      </c>
      <c r="O240" s="74">
        <f t="shared" si="21"/>
        <v>2.85</v>
      </c>
      <c r="P240" s="45"/>
    </row>
    <row r="241" spans="1:16" ht="18" x14ac:dyDescent="0.25">
      <c r="A241" s="95" t="s">
        <v>30</v>
      </c>
      <c r="B241" s="95"/>
      <c r="C241" s="95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0"/>
    </row>
    <row r="242" spans="1:16" ht="18" x14ac:dyDescent="0.25">
      <c r="A242" s="67" t="s">
        <v>129</v>
      </c>
      <c r="B242" s="67" t="s">
        <v>130</v>
      </c>
      <c r="C242" s="68">
        <v>190</v>
      </c>
      <c r="D242" s="68">
        <v>15.3</v>
      </c>
      <c r="E242" s="68">
        <v>14.7</v>
      </c>
      <c r="F242" s="68">
        <v>42.6</v>
      </c>
      <c r="G242" s="68">
        <v>348.3</v>
      </c>
      <c r="H242" s="68">
        <v>7.0000000000000007E-2</v>
      </c>
      <c r="I242" s="68">
        <v>0.12</v>
      </c>
      <c r="J242" s="68">
        <v>0.72</v>
      </c>
      <c r="K242" s="68">
        <v>262</v>
      </c>
      <c r="L242" s="68">
        <v>20</v>
      </c>
      <c r="M242" s="68">
        <v>44</v>
      </c>
      <c r="N242" s="68">
        <v>193</v>
      </c>
      <c r="O242" s="68">
        <v>2.2000000000000002</v>
      </c>
      <c r="P242" s="47"/>
    </row>
    <row r="243" spans="1:16" ht="18" x14ac:dyDescent="0.25">
      <c r="A243" s="67" t="s">
        <v>138</v>
      </c>
      <c r="B243" s="67" t="s">
        <v>167</v>
      </c>
      <c r="C243" s="68">
        <v>200</v>
      </c>
      <c r="D243" s="68">
        <v>1</v>
      </c>
      <c r="E243" s="68">
        <v>0.1</v>
      </c>
      <c r="F243" s="68">
        <v>15.76</v>
      </c>
      <c r="G243" s="68">
        <v>66.900000000000006</v>
      </c>
      <c r="H243" s="68">
        <v>0.01</v>
      </c>
      <c r="I243" s="68">
        <v>0.03</v>
      </c>
      <c r="J243" s="68">
        <v>0.32</v>
      </c>
      <c r="K243" s="68">
        <v>70</v>
      </c>
      <c r="L243" s="68">
        <v>28</v>
      </c>
      <c r="M243" s="68">
        <v>18</v>
      </c>
      <c r="N243" s="68">
        <v>25</v>
      </c>
      <c r="O243" s="68">
        <v>0.57999999999999996</v>
      </c>
      <c r="P243" s="47"/>
    </row>
    <row r="244" spans="1:16" ht="18" x14ac:dyDescent="0.25">
      <c r="A244" s="67" t="s">
        <v>32</v>
      </c>
      <c r="B244" s="67" t="s">
        <v>52</v>
      </c>
      <c r="C244" s="68">
        <v>60</v>
      </c>
      <c r="D244" s="68">
        <v>3.4</v>
      </c>
      <c r="E244" s="68">
        <v>0.4</v>
      </c>
      <c r="F244" s="68">
        <v>22.1</v>
      </c>
      <c r="G244" s="68">
        <v>105.5</v>
      </c>
      <c r="H244" s="68">
        <v>0.18</v>
      </c>
      <c r="I244" s="68">
        <v>0.14000000000000001</v>
      </c>
      <c r="J244" s="68">
        <v>0.09</v>
      </c>
      <c r="K244" s="68">
        <v>0</v>
      </c>
      <c r="L244" s="68">
        <v>56.25</v>
      </c>
      <c r="M244" s="68">
        <v>18.45</v>
      </c>
      <c r="N244" s="68">
        <v>58.05</v>
      </c>
      <c r="O244" s="68">
        <v>1.62</v>
      </c>
      <c r="P244" s="47"/>
    </row>
    <row r="245" spans="1:16" ht="18" x14ac:dyDescent="0.25">
      <c r="A245" s="120" t="s">
        <v>33</v>
      </c>
      <c r="B245" s="120"/>
      <c r="C245" s="12"/>
      <c r="D245" s="49">
        <f t="shared" ref="D245:O250" si="22">SUM(D242:D244)</f>
        <v>19.7</v>
      </c>
      <c r="E245" s="28">
        <f t="shared" si="22"/>
        <v>15.2</v>
      </c>
      <c r="F245" s="28">
        <f t="shared" si="22"/>
        <v>80.460000000000008</v>
      </c>
      <c r="G245" s="28">
        <f t="shared" si="22"/>
        <v>520.70000000000005</v>
      </c>
      <c r="H245" s="28">
        <f t="shared" si="22"/>
        <v>0.26</v>
      </c>
      <c r="I245" s="28">
        <f t="shared" si="22"/>
        <v>0.29000000000000004</v>
      </c>
      <c r="J245" s="28">
        <f t="shared" si="22"/>
        <v>1.1300000000000001</v>
      </c>
      <c r="K245" s="28">
        <f t="shared" si="22"/>
        <v>332</v>
      </c>
      <c r="L245" s="28">
        <f t="shared" si="22"/>
        <v>104.25</v>
      </c>
      <c r="M245" s="28">
        <f t="shared" si="22"/>
        <v>80.45</v>
      </c>
      <c r="N245" s="28">
        <f t="shared" si="22"/>
        <v>276.05</v>
      </c>
      <c r="O245" s="28">
        <f t="shared" si="22"/>
        <v>4.4000000000000004</v>
      </c>
      <c r="P245" s="62"/>
    </row>
    <row r="246" spans="1:16" ht="18" x14ac:dyDescent="0.25">
      <c r="A246" s="90" t="s">
        <v>34</v>
      </c>
      <c r="B246" s="125"/>
      <c r="C246" s="125"/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  <c r="O246" s="125"/>
      <c r="P246" s="34"/>
    </row>
    <row r="247" spans="1:16" ht="18" x14ac:dyDescent="0.25">
      <c r="A247" s="35" t="s">
        <v>32</v>
      </c>
      <c r="B247" s="75" t="s">
        <v>60</v>
      </c>
      <c r="C247" s="76">
        <v>75</v>
      </c>
      <c r="D247" s="12">
        <v>3.07</v>
      </c>
      <c r="E247" s="12">
        <v>3.45</v>
      </c>
      <c r="F247" s="12">
        <v>0.37</v>
      </c>
      <c r="G247" s="12">
        <v>45</v>
      </c>
      <c r="H247" s="12">
        <v>0.04</v>
      </c>
      <c r="I247" s="12">
        <v>0.01</v>
      </c>
      <c r="J247" s="12">
        <v>8</v>
      </c>
      <c r="K247" s="12">
        <v>42.9</v>
      </c>
      <c r="L247" s="12">
        <v>1.1000000000000001</v>
      </c>
      <c r="M247" s="12">
        <v>104</v>
      </c>
      <c r="N247" s="12">
        <v>0.05</v>
      </c>
      <c r="O247" s="12">
        <v>21</v>
      </c>
      <c r="P247" s="21"/>
    </row>
    <row r="248" spans="1:16" ht="18" x14ac:dyDescent="0.25">
      <c r="A248" s="35" t="s">
        <v>32</v>
      </c>
      <c r="B248" s="75" t="s">
        <v>48</v>
      </c>
      <c r="C248" s="12">
        <v>200</v>
      </c>
      <c r="D248" s="12">
        <v>0.6</v>
      </c>
      <c r="E248" s="12">
        <v>0.6</v>
      </c>
      <c r="F248" s="12">
        <v>14.7</v>
      </c>
      <c r="G248" s="12">
        <v>70.5</v>
      </c>
      <c r="H248" s="12">
        <v>0.56000000000000005</v>
      </c>
      <c r="I248" s="12">
        <v>0.33</v>
      </c>
      <c r="J248" s="12">
        <v>14.4</v>
      </c>
      <c r="K248" s="12">
        <v>44.4</v>
      </c>
      <c r="L248" s="12">
        <v>1.1100000000000001</v>
      </c>
      <c r="M248" s="12">
        <v>262</v>
      </c>
      <c r="N248" s="12">
        <v>0.12</v>
      </c>
      <c r="O248" s="12">
        <v>20</v>
      </c>
      <c r="P248" s="21"/>
    </row>
    <row r="249" spans="1:16" ht="18" x14ac:dyDescent="0.25">
      <c r="A249" s="35" t="s">
        <v>32</v>
      </c>
      <c r="B249" s="77" t="s">
        <v>202</v>
      </c>
      <c r="C249" s="12">
        <v>100</v>
      </c>
      <c r="D249" s="12">
        <v>3.13</v>
      </c>
      <c r="E249" s="12">
        <v>2.7</v>
      </c>
      <c r="F249" s="12">
        <v>12.17</v>
      </c>
      <c r="G249" s="12">
        <v>86.25</v>
      </c>
      <c r="H249" s="12">
        <v>0.08</v>
      </c>
      <c r="I249" s="12">
        <v>0.04</v>
      </c>
      <c r="J249" s="21">
        <v>0</v>
      </c>
      <c r="K249" s="12">
        <v>13.05</v>
      </c>
      <c r="L249" s="12">
        <v>1.62</v>
      </c>
      <c r="M249" s="12">
        <v>70</v>
      </c>
      <c r="N249" s="12">
        <v>0.03</v>
      </c>
      <c r="O249" s="12">
        <v>28</v>
      </c>
      <c r="P249" s="21"/>
    </row>
    <row r="250" spans="1:16" ht="15.6" customHeight="1" x14ac:dyDescent="0.25">
      <c r="A250" s="35" t="s">
        <v>35</v>
      </c>
      <c r="B250" s="35"/>
      <c r="C250" s="12"/>
      <c r="D250" s="43">
        <f t="shared" si="22"/>
        <v>6.8</v>
      </c>
      <c r="E250" s="43">
        <f t="shared" ref="E250:O250" si="23">SUM(E247:E249)</f>
        <v>6.75</v>
      </c>
      <c r="F250" s="43">
        <f t="shared" si="23"/>
        <v>27.24</v>
      </c>
      <c r="G250" s="43">
        <f t="shared" si="23"/>
        <v>201.75</v>
      </c>
      <c r="H250" s="43">
        <f t="shared" si="23"/>
        <v>0.68</v>
      </c>
      <c r="I250" s="43">
        <f t="shared" si="23"/>
        <v>0.38</v>
      </c>
      <c r="J250" s="43">
        <f t="shared" si="23"/>
        <v>22.4</v>
      </c>
      <c r="K250" s="43">
        <f t="shared" si="23"/>
        <v>100.35</v>
      </c>
      <c r="L250" s="43">
        <f t="shared" si="23"/>
        <v>3.83</v>
      </c>
      <c r="M250" s="43">
        <f t="shared" si="23"/>
        <v>436</v>
      </c>
      <c r="N250" s="43">
        <f t="shared" si="23"/>
        <v>0.19999999999999998</v>
      </c>
      <c r="O250" s="43">
        <f t="shared" si="23"/>
        <v>69</v>
      </c>
      <c r="P250" s="24"/>
    </row>
    <row r="251" spans="1:16" ht="23.1" customHeight="1" x14ac:dyDescent="0.25">
      <c r="A251" s="29" t="s">
        <v>36</v>
      </c>
      <c r="B251" s="4"/>
      <c r="C251" s="3"/>
      <c r="D251" s="34">
        <f>D240+D245+D250</f>
        <v>41.899999999999991</v>
      </c>
      <c r="E251" s="34">
        <f t="shared" ref="E251:O251" si="24">E240+E245+E250</f>
        <v>37.15</v>
      </c>
      <c r="F251" s="34">
        <f t="shared" si="24"/>
        <v>159.80000000000001</v>
      </c>
      <c r="G251" s="34">
        <f t="shared" si="24"/>
        <v>1115.8500000000001</v>
      </c>
      <c r="H251" s="34">
        <f t="shared" si="24"/>
        <v>1.1800000000000002</v>
      </c>
      <c r="I251" s="34">
        <f t="shared" si="24"/>
        <v>1.1000000000000001</v>
      </c>
      <c r="J251" s="34">
        <f t="shared" si="24"/>
        <v>24.91</v>
      </c>
      <c r="K251" s="34">
        <f t="shared" si="24"/>
        <v>515.85</v>
      </c>
      <c r="L251" s="34">
        <f t="shared" si="24"/>
        <v>536.58000000000004</v>
      </c>
      <c r="M251" s="34">
        <f t="shared" si="24"/>
        <v>595.04999999999995</v>
      </c>
      <c r="N251" s="34">
        <f t="shared" si="24"/>
        <v>643.95000000000005</v>
      </c>
      <c r="O251" s="34">
        <f t="shared" si="24"/>
        <v>76.25</v>
      </c>
      <c r="P251" s="34"/>
    </row>
    <row r="252" spans="1:16" ht="26.45" customHeight="1" x14ac:dyDescent="0.25">
      <c r="A252" s="36" t="s">
        <v>37</v>
      </c>
      <c r="B252" s="37"/>
      <c r="C252" s="12"/>
      <c r="D252" s="33"/>
      <c r="E252" s="38"/>
      <c r="F252" s="39"/>
      <c r="G252" s="39"/>
      <c r="H252" s="39"/>
      <c r="I252" s="39"/>
      <c r="J252" s="33"/>
      <c r="K252" s="33"/>
      <c r="L252" s="33"/>
      <c r="M252" s="33"/>
      <c r="N252" s="33"/>
      <c r="O252" s="33"/>
      <c r="P252" s="33"/>
    </row>
    <row r="253" spans="1:16" ht="21.95" customHeight="1" x14ac:dyDescent="0.25">
      <c r="A253" s="36" t="s">
        <v>38</v>
      </c>
      <c r="B253" s="37"/>
      <c r="C253" s="12"/>
      <c r="D253" s="33"/>
      <c r="E253" s="87" t="s">
        <v>221</v>
      </c>
      <c r="F253" s="86"/>
      <c r="G253" s="86"/>
      <c r="H253" s="86"/>
      <c r="I253" s="86"/>
      <c r="J253" s="85"/>
      <c r="K253" s="85"/>
      <c r="L253" s="85"/>
      <c r="M253" s="85"/>
      <c r="N253" s="85"/>
      <c r="O253" s="85"/>
      <c r="P253" s="85"/>
    </row>
    <row r="254" spans="1:16" ht="20.25" x14ac:dyDescent="0.25">
      <c r="A254" s="36" t="s">
        <v>40</v>
      </c>
      <c r="B254" s="37"/>
      <c r="C254" s="12"/>
      <c r="D254" s="33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</row>
    <row r="255" spans="1:16" ht="20.25" x14ac:dyDescent="0.25">
      <c r="A255" s="36" t="s">
        <v>41</v>
      </c>
      <c r="B255" s="37"/>
      <c r="C255" s="12"/>
      <c r="D255" s="33"/>
      <c r="E255" s="87" t="s">
        <v>222</v>
      </c>
      <c r="F255" s="86"/>
      <c r="G255" s="86"/>
      <c r="H255" s="85"/>
      <c r="I255" s="85"/>
      <c r="J255" s="85"/>
      <c r="K255" s="85"/>
      <c r="L255" s="85"/>
      <c r="M255" s="85"/>
      <c r="N255" s="85"/>
      <c r="O255" s="85"/>
      <c r="P255" s="85"/>
    </row>
    <row r="256" spans="1:16" ht="18" x14ac:dyDescent="0.25">
      <c r="A256" s="4"/>
      <c r="B256" s="4"/>
      <c r="C256" s="3"/>
      <c r="D256" s="33"/>
      <c r="E256" s="38"/>
      <c r="F256" s="39"/>
      <c r="G256" s="39"/>
      <c r="H256" s="39"/>
      <c r="I256" s="39"/>
      <c r="J256" s="33"/>
      <c r="K256" s="33"/>
      <c r="L256" s="33"/>
      <c r="M256" s="33"/>
      <c r="N256" s="33"/>
      <c r="O256" s="33"/>
      <c r="P256" s="33"/>
    </row>
    <row r="257" spans="1:16" ht="18" x14ac:dyDescent="0.25">
      <c r="A257" s="4"/>
      <c r="B257" s="4"/>
      <c r="C257" s="3"/>
      <c r="D257" s="33"/>
      <c r="E257" s="38"/>
      <c r="F257" s="39"/>
      <c r="G257" s="39"/>
      <c r="H257" s="39"/>
      <c r="I257" s="39"/>
      <c r="J257" s="33"/>
      <c r="K257" s="33"/>
      <c r="L257" s="33"/>
      <c r="M257" s="33"/>
      <c r="N257" s="33"/>
      <c r="O257" s="33"/>
      <c r="P257" s="33"/>
    </row>
    <row r="258" spans="1:16" ht="18" x14ac:dyDescent="0.25">
      <c r="A258" s="4"/>
      <c r="B258" s="4"/>
      <c r="C258" s="3"/>
      <c r="D258" s="33"/>
      <c r="E258" s="38"/>
      <c r="F258" s="39"/>
      <c r="G258" s="39"/>
      <c r="H258" s="39"/>
      <c r="I258" s="39"/>
      <c r="J258" s="33"/>
      <c r="K258" s="33"/>
      <c r="L258" s="33"/>
      <c r="M258" s="33"/>
      <c r="N258" s="33"/>
      <c r="O258" s="33"/>
      <c r="P258" s="33"/>
    </row>
    <row r="259" spans="1:16" ht="15.6" customHeight="1" x14ac:dyDescent="0.25">
      <c r="A259" s="110" t="s">
        <v>218</v>
      </c>
      <c r="B259" s="110"/>
      <c r="C259" s="110"/>
      <c r="D259" s="110"/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</row>
    <row r="260" spans="1:16" ht="6.6" customHeight="1" x14ac:dyDescent="0.25">
      <c r="A260" s="110"/>
      <c r="B260" s="110"/>
      <c r="C260" s="110"/>
      <c r="D260" s="110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0"/>
      <c r="P260" s="110"/>
    </row>
    <row r="261" spans="1:16" ht="21" x14ac:dyDescent="0.25">
      <c r="A261" s="98" t="s">
        <v>1</v>
      </c>
      <c r="B261" s="98"/>
      <c r="C261" s="89"/>
      <c r="D261" s="89"/>
      <c r="E261" s="89"/>
      <c r="F261" s="89"/>
      <c r="G261" s="89"/>
      <c r="H261" s="98" t="s">
        <v>1</v>
      </c>
      <c r="I261" s="111"/>
      <c r="J261" s="111"/>
      <c r="K261" s="111"/>
      <c r="L261" s="111"/>
      <c r="M261" s="111"/>
      <c r="N261" s="111"/>
      <c r="O261" s="111"/>
      <c r="P261" s="111"/>
    </row>
    <row r="262" spans="1:16" ht="20.25" x14ac:dyDescent="0.25">
      <c r="A262" s="98" t="s">
        <v>215</v>
      </c>
      <c r="B262" s="98"/>
      <c r="C262" s="89"/>
      <c r="D262" s="89"/>
      <c r="E262" s="89"/>
      <c r="F262" s="89"/>
      <c r="G262" s="89"/>
      <c r="H262" s="98" t="s">
        <v>219</v>
      </c>
      <c r="I262" s="98"/>
      <c r="J262" s="98"/>
      <c r="K262" s="98"/>
      <c r="L262" s="98"/>
      <c r="M262" s="98"/>
      <c r="N262" s="98"/>
      <c r="O262" s="98"/>
      <c r="P262" s="98"/>
    </row>
    <row r="263" spans="1:16" ht="20.25" x14ac:dyDescent="0.3">
      <c r="A263" s="88" t="s">
        <v>4</v>
      </c>
      <c r="B263" s="88"/>
      <c r="C263" s="83"/>
      <c r="D263" s="88"/>
      <c r="E263" s="88"/>
      <c r="F263" s="88"/>
      <c r="G263" s="88"/>
      <c r="H263" s="99" t="s">
        <v>220</v>
      </c>
      <c r="I263" s="99"/>
      <c r="J263" s="99"/>
      <c r="K263" s="99"/>
      <c r="L263" s="99"/>
      <c r="M263" s="99"/>
      <c r="N263" s="99"/>
      <c r="O263" s="99"/>
      <c r="P263" s="99"/>
    </row>
    <row r="264" spans="1:16" ht="21" x14ac:dyDescent="0.35">
      <c r="A264" s="88" t="s">
        <v>6</v>
      </c>
      <c r="B264" s="88"/>
      <c r="C264" s="83"/>
      <c r="D264" s="88"/>
      <c r="E264" s="88"/>
      <c r="F264" s="88"/>
      <c r="G264" s="88"/>
      <c r="H264" s="99" t="s">
        <v>6</v>
      </c>
      <c r="I264" s="100"/>
      <c r="J264" s="84"/>
      <c r="K264" s="88"/>
      <c r="L264" s="88"/>
      <c r="M264" s="88"/>
      <c r="N264" s="88"/>
      <c r="O264" s="88"/>
      <c r="P264" s="88"/>
    </row>
    <row r="265" spans="1:16" ht="25.5" x14ac:dyDescent="0.35">
      <c r="A265" s="101" t="s">
        <v>87</v>
      </c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</row>
    <row r="266" spans="1:16" ht="20.25" x14ac:dyDescent="0.3">
      <c r="A266" s="97" t="s">
        <v>201</v>
      </c>
      <c r="B266" s="97"/>
      <c r="C266" s="97"/>
      <c r="D266" s="97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</row>
    <row r="267" spans="1:16" ht="28.5" customHeight="1" x14ac:dyDescent="0.3">
      <c r="A267" s="9"/>
      <c r="B267" s="9"/>
      <c r="C267" s="9"/>
      <c r="D267" s="9"/>
      <c r="E267" s="9"/>
      <c r="F267" s="9" t="s">
        <v>187</v>
      </c>
      <c r="G267" s="9"/>
      <c r="H267" s="9"/>
      <c r="I267" s="9"/>
      <c r="J267" s="9"/>
      <c r="K267" s="9"/>
      <c r="L267" s="9"/>
      <c r="M267" s="9"/>
      <c r="N267" s="9"/>
      <c r="O267" s="9"/>
      <c r="P267" s="9"/>
    </row>
    <row r="268" spans="1:16" ht="18" x14ac:dyDescent="0.25">
      <c r="A268" s="118"/>
      <c r="B268" s="118"/>
      <c r="C268" s="118"/>
      <c r="D268" s="118"/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</row>
    <row r="269" spans="1:16" ht="18" x14ac:dyDescent="0.25">
      <c r="A269" s="10" t="s">
        <v>64</v>
      </c>
      <c r="B269" s="103" t="s">
        <v>8</v>
      </c>
      <c r="C269" s="103" t="s">
        <v>9</v>
      </c>
      <c r="D269" s="105" t="s">
        <v>10</v>
      </c>
      <c r="E269" s="106"/>
      <c r="F269" s="107"/>
      <c r="G269" s="103" t="s">
        <v>11</v>
      </c>
      <c r="H269" s="105" t="s">
        <v>12</v>
      </c>
      <c r="I269" s="106"/>
      <c r="J269" s="106"/>
      <c r="K269" s="106"/>
      <c r="L269" s="105" t="s">
        <v>13</v>
      </c>
      <c r="M269" s="106"/>
      <c r="N269" s="106"/>
      <c r="O269" s="107"/>
      <c r="P269" s="108" t="s">
        <v>14</v>
      </c>
    </row>
    <row r="270" spans="1:16" ht="18" x14ac:dyDescent="0.25">
      <c r="A270" s="12" t="s">
        <v>15</v>
      </c>
      <c r="B270" s="104"/>
      <c r="C270" s="104"/>
      <c r="D270" s="12" t="s">
        <v>16</v>
      </c>
      <c r="E270" s="12" t="s">
        <v>17</v>
      </c>
      <c r="F270" s="12" t="s">
        <v>18</v>
      </c>
      <c r="G270" s="104"/>
      <c r="H270" s="12" t="s">
        <v>19</v>
      </c>
      <c r="I270" s="12" t="s">
        <v>20</v>
      </c>
      <c r="J270" s="12" t="s">
        <v>21</v>
      </c>
      <c r="K270" s="12" t="s">
        <v>22</v>
      </c>
      <c r="L270" s="12" t="s">
        <v>23</v>
      </c>
      <c r="M270" s="12" t="s">
        <v>24</v>
      </c>
      <c r="N270" s="12" t="s">
        <v>25</v>
      </c>
      <c r="O270" s="12" t="s">
        <v>26</v>
      </c>
      <c r="P270" s="109"/>
    </row>
    <row r="271" spans="1:16" ht="18" x14ac:dyDescent="0.25">
      <c r="A271" s="116"/>
      <c r="B271" s="117"/>
      <c r="C271" s="117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</row>
    <row r="272" spans="1:16" ht="18" x14ac:dyDescent="0.25">
      <c r="A272" s="90" t="s">
        <v>62</v>
      </c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</row>
    <row r="273" spans="1:16" ht="18" x14ac:dyDescent="0.25">
      <c r="A273" s="92" t="s">
        <v>28</v>
      </c>
      <c r="B273" s="93"/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</row>
    <row r="274" spans="1:16" ht="18" x14ac:dyDescent="0.25">
      <c r="A274" s="67" t="s">
        <v>103</v>
      </c>
      <c r="B274" s="67" t="s">
        <v>104</v>
      </c>
      <c r="C274" s="68">
        <v>15</v>
      </c>
      <c r="D274" s="68">
        <v>3.5</v>
      </c>
      <c r="E274" s="68">
        <v>4.4000000000000004</v>
      </c>
      <c r="F274" s="68">
        <v>0</v>
      </c>
      <c r="G274" s="68">
        <v>53.8</v>
      </c>
      <c r="H274" s="68">
        <v>0.01</v>
      </c>
      <c r="I274" s="68">
        <v>0.05</v>
      </c>
      <c r="J274" s="68">
        <v>0.11</v>
      </c>
      <c r="K274" s="68">
        <v>39</v>
      </c>
      <c r="L274" s="68">
        <v>132</v>
      </c>
      <c r="M274" s="68">
        <v>5.3</v>
      </c>
      <c r="N274" s="68">
        <v>75</v>
      </c>
      <c r="O274" s="68">
        <v>0.15</v>
      </c>
      <c r="P274" s="47"/>
    </row>
    <row r="275" spans="1:16" ht="18" x14ac:dyDescent="0.25">
      <c r="A275" s="67">
        <v>188</v>
      </c>
      <c r="B275" s="69" t="s">
        <v>113</v>
      </c>
      <c r="C275" s="68">
        <v>200</v>
      </c>
      <c r="D275" s="68">
        <v>8.39</v>
      </c>
      <c r="E275" s="68">
        <v>9.6999999999999993</v>
      </c>
      <c r="F275" s="68">
        <v>38.619999999999997</v>
      </c>
      <c r="G275" s="68">
        <v>269.44</v>
      </c>
      <c r="H275" s="68">
        <v>0.35</v>
      </c>
      <c r="I275" s="68">
        <v>0.09</v>
      </c>
      <c r="J275" s="68">
        <v>0</v>
      </c>
      <c r="K275" s="68">
        <v>0.03</v>
      </c>
      <c r="L275" s="68">
        <v>55.96</v>
      </c>
      <c r="M275" s="68">
        <v>128.65</v>
      </c>
      <c r="N275" s="68">
        <v>29.4</v>
      </c>
      <c r="O275" s="68">
        <v>0.81</v>
      </c>
      <c r="P275" s="47"/>
    </row>
    <row r="276" spans="1:16" ht="18" x14ac:dyDescent="0.25">
      <c r="A276" s="67" t="s">
        <v>114</v>
      </c>
      <c r="B276" s="67" t="s">
        <v>115</v>
      </c>
      <c r="C276" s="68">
        <v>30</v>
      </c>
      <c r="D276" s="68">
        <v>1.6</v>
      </c>
      <c r="E276" s="68">
        <v>1.4</v>
      </c>
      <c r="F276" s="68">
        <v>12.6</v>
      </c>
      <c r="G276" s="68">
        <v>69.7</v>
      </c>
      <c r="H276" s="68">
        <v>0.01</v>
      </c>
      <c r="I276" s="68">
        <v>0.05</v>
      </c>
      <c r="J276" s="68">
        <v>0.05</v>
      </c>
      <c r="K276" s="68">
        <v>3.9</v>
      </c>
      <c r="L276" s="68">
        <v>40.4</v>
      </c>
      <c r="M276" s="68">
        <v>15.2</v>
      </c>
      <c r="N276" s="68">
        <v>43.1</v>
      </c>
      <c r="O276" s="68">
        <v>0.6</v>
      </c>
      <c r="P276" s="47"/>
    </row>
    <row r="277" spans="1:16" ht="18" x14ac:dyDescent="0.25">
      <c r="A277" s="67" t="s">
        <v>70</v>
      </c>
      <c r="B277" s="67" t="s">
        <v>116</v>
      </c>
      <c r="C277" s="68">
        <v>200</v>
      </c>
      <c r="D277" s="68">
        <v>1.6</v>
      </c>
      <c r="E277" s="68">
        <v>1.1000000000000001</v>
      </c>
      <c r="F277" s="68">
        <v>8.6999999999999993</v>
      </c>
      <c r="G277" s="68">
        <v>50.9</v>
      </c>
      <c r="H277" s="68">
        <v>0.01</v>
      </c>
      <c r="I277" s="68">
        <v>7.0000000000000007E-2</v>
      </c>
      <c r="J277" s="68">
        <v>0.3</v>
      </c>
      <c r="K277" s="68">
        <v>6.9</v>
      </c>
      <c r="L277" s="68">
        <v>57</v>
      </c>
      <c r="M277" s="68">
        <v>9.9</v>
      </c>
      <c r="N277" s="68">
        <v>46</v>
      </c>
      <c r="O277" s="68">
        <v>0.77</v>
      </c>
      <c r="P277" s="47"/>
    </row>
    <row r="278" spans="1:16" ht="18" x14ac:dyDescent="0.25">
      <c r="A278" s="67" t="s">
        <v>32</v>
      </c>
      <c r="B278" s="67" t="s">
        <v>52</v>
      </c>
      <c r="C278" s="68">
        <v>30</v>
      </c>
      <c r="D278" s="68">
        <v>2.2999999999999998</v>
      </c>
      <c r="E278" s="68">
        <v>0.2</v>
      </c>
      <c r="F278" s="68">
        <v>15.4</v>
      </c>
      <c r="G278" s="68">
        <v>70.3</v>
      </c>
      <c r="H278" s="68">
        <v>0.12</v>
      </c>
      <c r="I278" s="68">
        <v>0.09</v>
      </c>
      <c r="J278" s="68">
        <v>0.06</v>
      </c>
      <c r="K278" s="68">
        <v>0</v>
      </c>
      <c r="L278" s="68">
        <v>37.5</v>
      </c>
      <c r="M278" s="68">
        <v>12.3</v>
      </c>
      <c r="N278" s="68">
        <v>38.700000000000003</v>
      </c>
      <c r="O278" s="68">
        <v>1.08</v>
      </c>
      <c r="P278" s="47"/>
    </row>
    <row r="279" spans="1:16" ht="18" x14ac:dyDescent="0.25">
      <c r="A279" s="94" t="s">
        <v>29</v>
      </c>
      <c r="B279" s="94"/>
      <c r="C279" s="23"/>
      <c r="D279" s="24">
        <f t="shared" ref="D279:O279" si="25">SUM(D274:D278)</f>
        <v>17.39</v>
      </c>
      <c r="E279" s="24">
        <f t="shared" si="25"/>
        <v>16.8</v>
      </c>
      <c r="F279" s="24">
        <f t="shared" si="25"/>
        <v>75.320000000000007</v>
      </c>
      <c r="G279" s="24">
        <f t="shared" si="25"/>
        <v>514.14</v>
      </c>
      <c r="H279" s="24">
        <f t="shared" si="25"/>
        <v>0.5</v>
      </c>
      <c r="I279" s="24">
        <f t="shared" si="25"/>
        <v>0.35</v>
      </c>
      <c r="J279" s="24">
        <f t="shared" si="25"/>
        <v>0.52</v>
      </c>
      <c r="K279" s="24">
        <f t="shared" si="25"/>
        <v>49.83</v>
      </c>
      <c r="L279" s="24">
        <f t="shared" si="25"/>
        <v>322.86</v>
      </c>
      <c r="M279" s="24">
        <f t="shared" si="25"/>
        <v>171.35000000000002</v>
      </c>
      <c r="N279" s="24">
        <f t="shared" si="25"/>
        <v>232.2</v>
      </c>
      <c r="O279" s="24">
        <f t="shared" si="25"/>
        <v>3.41</v>
      </c>
      <c r="P279" s="63"/>
    </row>
    <row r="280" spans="1:16" ht="18" x14ac:dyDescent="0.25">
      <c r="A280" s="95" t="s">
        <v>30</v>
      </c>
      <c r="B280" s="95"/>
      <c r="C280" s="95"/>
      <c r="D280" s="96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0"/>
    </row>
    <row r="281" spans="1:16" ht="18" x14ac:dyDescent="0.25">
      <c r="A281" s="67" t="s">
        <v>146</v>
      </c>
      <c r="B281" s="67" t="s">
        <v>31</v>
      </c>
      <c r="C281" s="68">
        <v>150</v>
      </c>
      <c r="D281" s="68">
        <v>6.9</v>
      </c>
      <c r="E281" s="68">
        <v>7.3</v>
      </c>
      <c r="F281" s="68">
        <v>36</v>
      </c>
      <c r="G281" s="68">
        <v>233.7</v>
      </c>
      <c r="H281" s="68">
        <v>0.21</v>
      </c>
      <c r="I281" s="68">
        <v>0.12</v>
      </c>
      <c r="J281" s="68">
        <v>0</v>
      </c>
      <c r="K281" s="68">
        <v>19.2</v>
      </c>
      <c r="L281" s="68">
        <v>15</v>
      </c>
      <c r="M281" s="68">
        <v>120</v>
      </c>
      <c r="N281" s="68">
        <v>181</v>
      </c>
      <c r="O281" s="68">
        <v>4.04</v>
      </c>
      <c r="P281" s="47"/>
    </row>
    <row r="282" spans="1:16" ht="18" x14ac:dyDescent="0.25">
      <c r="A282" s="67" t="s">
        <v>145</v>
      </c>
      <c r="B282" s="67" t="s">
        <v>95</v>
      </c>
      <c r="C282" s="68">
        <v>90</v>
      </c>
      <c r="D282" s="68">
        <v>10</v>
      </c>
      <c r="E282" s="68">
        <v>5.2</v>
      </c>
      <c r="F282" s="68">
        <v>4.3</v>
      </c>
      <c r="G282" s="68">
        <v>113.8</v>
      </c>
      <c r="H282" s="68">
        <v>0.04</v>
      </c>
      <c r="I282" s="68">
        <v>0.05</v>
      </c>
      <c r="J282" s="68">
        <v>0.02</v>
      </c>
      <c r="K282" s="68">
        <v>257.39999999999998</v>
      </c>
      <c r="L282" s="68">
        <v>20.7</v>
      </c>
      <c r="M282" s="68">
        <v>49.5</v>
      </c>
      <c r="N282" s="68">
        <v>100.8</v>
      </c>
      <c r="O282" s="68">
        <v>0.9</v>
      </c>
      <c r="P282" s="47"/>
    </row>
    <row r="283" spans="1:16" ht="18" x14ac:dyDescent="0.25">
      <c r="A283" s="67" t="s">
        <v>160</v>
      </c>
      <c r="B283" s="67" t="s">
        <v>161</v>
      </c>
      <c r="C283" s="68">
        <v>200</v>
      </c>
      <c r="D283" s="68">
        <v>0.5</v>
      </c>
      <c r="E283" s="68">
        <v>0.2</v>
      </c>
      <c r="F283" s="68">
        <v>19.5</v>
      </c>
      <c r="G283" s="68">
        <v>81.3</v>
      </c>
      <c r="H283" s="68">
        <v>0</v>
      </c>
      <c r="I283" s="68">
        <v>0.02</v>
      </c>
      <c r="J283" s="68">
        <v>0.3</v>
      </c>
      <c r="K283" s="68">
        <v>1.5</v>
      </c>
      <c r="L283" s="68">
        <v>18</v>
      </c>
      <c r="M283" s="68">
        <v>22</v>
      </c>
      <c r="N283" s="68">
        <v>18</v>
      </c>
      <c r="O283" s="68">
        <v>0.67</v>
      </c>
      <c r="P283" s="47"/>
    </row>
    <row r="284" spans="1:16" ht="18" x14ac:dyDescent="0.25">
      <c r="A284" s="67" t="s">
        <v>32</v>
      </c>
      <c r="B284" s="67" t="s">
        <v>52</v>
      </c>
      <c r="C284" s="68">
        <v>60</v>
      </c>
      <c r="D284" s="68">
        <v>2.6</v>
      </c>
      <c r="E284" s="68">
        <v>0.4</v>
      </c>
      <c r="F284" s="68">
        <v>17.899999999999999</v>
      </c>
      <c r="G284" s="68">
        <v>83.4</v>
      </c>
      <c r="H284" s="68">
        <v>0.14000000000000001</v>
      </c>
      <c r="I284" s="68">
        <v>0.1</v>
      </c>
      <c r="J284" s="68">
        <v>7.0000000000000007E-2</v>
      </c>
      <c r="K284" s="68">
        <v>0</v>
      </c>
      <c r="L284" s="68">
        <v>43.8</v>
      </c>
      <c r="M284" s="68">
        <v>14.4</v>
      </c>
      <c r="N284" s="68">
        <v>45.2</v>
      </c>
      <c r="O284" s="68">
        <v>1.3</v>
      </c>
      <c r="P284" s="47"/>
    </row>
    <row r="285" spans="1:16" ht="18" x14ac:dyDescent="0.25">
      <c r="A285" s="94" t="s">
        <v>33</v>
      </c>
      <c r="B285" s="94"/>
      <c r="C285" s="23"/>
      <c r="D285" s="28">
        <f t="shared" ref="D285:O285" si="26">SUM(D281:D284)</f>
        <v>20</v>
      </c>
      <c r="E285" s="28">
        <f t="shared" si="26"/>
        <v>13.1</v>
      </c>
      <c r="F285" s="28">
        <f t="shared" si="26"/>
        <v>77.699999999999989</v>
      </c>
      <c r="G285" s="28">
        <f t="shared" si="26"/>
        <v>512.20000000000005</v>
      </c>
      <c r="H285" s="28">
        <f t="shared" si="26"/>
        <v>0.39</v>
      </c>
      <c r="I285" s="28">
        <f t="shared" si="26"/>
        <v>0.28999999999999998</v>
      </c>
      <c r="J285" s="28">
        <f t="shared" si="26"/>
        <v>0.39</v>
      </c>
      <c r="K285" s="28">
        <f t="shared" si="26"/>
        <v>278.09999999999997</v>
      </c>
      <c r="L285" s="28">
        <f t="shared" si="26"/>
        <v>97.5</v>
      </c>
      <c r="M285" s="28">
        <f t="shared" si="26"/>
        <v>205.9</v>
      </c>
      <c r="N285" s="28">
        <f t="shared" si="26"/>
        <v>345</v>
      </c>
      <c r="O285" s="28">
        <f t="shared" si="26"/>
        <v>6.91</v>
      </c>
      <c r="P285" s="62"/>
    </row>
    <row r="286" spans="1:16" ht="23.1" customHeight="1" x14ac:dyDescent="0.25">
      <c r="A286" s="90" t="s">
        <v>34</v>
      </c>
      <c r="B286" s="125"/>
      <c r="C286" s="125"/>
      <c r="D286" s="125"/>
      <c r="E286" s="125"/>
      <c r="F286" s="125"/>
      <c r="G286" s="125"/>
      <c r="H286" s="125"/>
      <c r="I286" s="125"/>
      <c r="J286" s="125"/>
      <c r="K286" s="125"/>
      <c r="L286" s="125"/>
      <c r="M286" s="125"/>
      <c r="N286" s="125"/>
      <c r="O286" s="125"/>
      <c r="P286" s="34"/>
    </row>
    <row r="287" spans="1:16" ht="15.6" customHeight="1" x14ac:dyDescent="0.25">
      <c r="A287" s="35" t="s">
        <v>32</v>
      </c>
      <c r="B287" s="75" t="s">
        <v>60</v>
      </c>
      <c r="C287" s="76">
        <v>75</v>
      </c>
      <c r="D287" s="12">
        <v>3.07</v>
      </c>
      <c r="E287" s="12">
        <v>3.45</v>
      </c>
      <c r="F287" s="12">
        <v>0.37</v>
      </c>
      <c r="G287" s="12">
        <v>45</v>
      </c>
      <c r="H287" s="12">
        <v>0.04</v>
      </c>
      <c r="I287" s="12">
        <v>0.01</v>
      </c>
      <c r="J287" s="12">
        <v>8</v>
      </c>
      <c r="K287" s="12">
        <v>42.9</v>
      </c>
      <c r="L287" s="12">
        <v>1.1000000000000001</v>
      </c>
      <c r="M287" s="12">
        <v>104</v>
      </c>
      <c r="N287" s="12">
        <v>0.05</v>
      </c>
      <c r="O287" s="12">
        <v>21</v>
      </c>
      <c r="P287" s="21"/>
    </row>
    <row r="288" spans="1:16" ht="18" x14ac:dyDescent="0.25">
      <c r="A288" s="35" t="s">
        <v>32</v>
      </c>
      <c r="B288" s="75" t="s">
        <v>48</v>
      </c>
      <c r="C288" s="12">
        <v>200</v>
      </c>
      <c r="D288" s="12">
        <v>0.6</v>
      </c>
      <c r="E288" s="12">
        <v>0.6</v>
      </c>
      <c r="F288" s="12">
        <v>14.7</v>
      </c>
      <c r="G288" s="12">
        <v>70.5</v>
      </c>
      <c r="H288" s="12">
        <v>0.56000000000000005</v>
      </c>
      <c r="I288" s="12">
        <v>0.33</v>
      </c>
      <c r="J288" s="12">
        <v>14.4</v>
      </c>
      <c r="K288" s="12">
        <v>44.4</v>
      </c>
      <c r="L288" s="12">
        <v>1.1100000000000001</v>
      </c>
      <c r="M288" s="12">
        <v>262</v>
      </c>
      <c r="N288" s="12">
        <v>0.12</v>
      </c>
      <c r="O288" s="12">
        <v>20</v>
      </c>
      <c r="P288" s="21"/>
    </row>
    <row r="289" spans="1:16" ht="18" x14ac:dyDescent="0.25">
      <c r="A289" s="35" t="s">
        <v>32</v>
      </c>
      <c r="B289" s="77" t="s">
        <v>202</v>
      </c>
      <c r="C289" s="12">
        <v>100</v>
      </c>
      <c r="D289" s="12">
        <v>3.13</v>
      </c>
      <c r="E289" s="12">
        <v>2.7</v>
      </c>
      <c r="F289" s="12">
        <v>12.17</v>
      </c>
      <c r="G289" s="12">
        <v>86.25</v>
      </c>
      <c r="H289" s="12">
        <v>0.08</v>
      </c>
      <c r="I289" s="12">
        <v>0.04</v>
      </c>
      <c r="J289" s="21">
        <v>0</v>
      </c>
      <c r="K289" s="12">
        <v>13.05</v>
      </c>
      <c r="L289" s="12">
        <v>1.62</v>
      </c>
      <c r="M289" s="12">
        <v>70</v>
      </c>
      <c r="N289" s="12">
        <v>0.03</v>
      </c>
      <c r="O289" s="12">
        <v>28</v>
      </c>
      <c r="P289" s="21"/>
    </row>
    <row r="290" spans="1:16" ht="18" x14ac:dyDescent="0.25">
      <c r="A290" s="35" t="s">
        <v>35</v>
      </c>
      <c r="B290" s="35"/>
      <c r="C290" s="12"/>
      <c r="D290" s="43">
        <f>SUM(D287:D289)</f>
        <v>6.8</v>
      </c>
      <c r="E290" s="43">
        <f t="shared" ref="E290:O290" si="27">SUM(E287:E289)</f>
        <v>6.75</v>
      </c>
      <c r="F290" s="43">
        <f t="shared" si="27"/>
        <v>27.24</v>
      </c>
      <c r="G290" s="43">
        <f t="shared" si="27"/>
        <v>201.75</v>
      </c>
      <c r="H290" s="43">
        <f t="shared" si="27"/>
        <v>0.68</v>
      </c>
      <c r="I290" s="43">
        <f t="shared" si="27"/>
        <v>0.38</v>
      </c>
      <c r="J290" s="43">
        <f t="shared" si="27"/>
        <v>22.4</v>
      </c>
      <c r="K290" s="43">
        <f t="shared" si="27"/>
        <v>100.35</v>
      </c>
      <c r="L290" s="43">
        <f t="shared" si="27"/>
        <v>3.83</v>
      </c>
      <c r="M290" s="43">
        <f t="shared" si="27"/>
        <v>436</v>
      </c>
      <c r="N290" s="43">
        <f t="shared" si="27"/>
        <v>0.19999999999999998</v>
      </c>
      <c r="O290" s="43">
        <f t="shared" si="27"/>
        <v>69</v>
      </c>
      <c r="P290" s="24"/>
    </row>
    <row r="291" spans="1:16" ht="18" x14ac:dyDescent="0.25">
      <c r="A291" s="29" t="s">
        <v>36</v>
      </c>
      <c r="B291" s="4"/>
      <c r="C291" s="3"/>
      <c r="D291" s="34">
        <f>D279+D285+D290</f>
        <v>44.19</v>
      </c>
      <c r="E291" s="34">
        <f t="shared" ref="E291:O291" si="28">E279+E285+E290</f>
        <v>36.65</v>
      </c>
      <c r="F291" s="34">
        <f t="shared" si="28"/>
        <v>180.26</v>
      </c>
      <c r="G291" s="34">
        <f t="shared" si="28"/>
        <v>1228.0900000000001</v>
      </c>
      <c r="H291" s="34">
        <f t="shared" si="28"/>
        <v>1.57</v>
      </c>
      <c r="I291" s="34">
        <f t="shared" si="28"/>
        <v>1.02</v>
      </c>
      <c r="J291" s="34">
        <f t="shared" si="28"/>
        <v>23.31</v>
      </c>
      <c r="K291" s="34">
        <f t="shared" si="28"/>
        <v>428.28</v>
      </c>
      <c r="L291" s="34">
        <f t="shared" si="28"/>
        <v>424.19</v>
      </c>
      <c r="M291" s="34">
        <f t="shared" si="28"/>
        <v>813.25</v>
      </c>
      <c r="N291" s="34">
        <f t="shared" si="28"/>
        <v>577.40000000000009</v>
      </c>
      <c r="O291" s="34">
        <f t="shared" si="28"/>
        <v>79.319999999999993</v>
      </c>
      <c r="P291" s="34"/>
    </row>
    <row r="292" spans="1:16" ht="18" x14ac:dyDescent="0.25">
      <c r="A292" s="36" t="s">
        <v>37</v>
      </c>
      <c r="B292" s="37"/>
      <c r="C292" s="12"/>
      <c r="D292" s="33"/>
      <c r="E292" s="38"/>
      <c r="F292" s="39"/>
      <c r="G292" s="39"/>
      <c r="H292" s="39"/>
      <c r="I292" s="39"/>
      <c r="J292" s="33"/>
      <c r="K292" s="33"/>
      <c r="L292" s="33"/>
      <c r="M292" s="33"/>
      <c r="N292" s="33"/>
      <c r="O292" s="33"/>
      <c r="P292" s="33"/>
    </row>
    <row r="293" spans="1:16" ht="20.25" x14ac:dyDescent="0.25">
      <c r="A293" s="36" t="s">
        <v>38</v>
      </c>
      <c r="B293" s="37"/>
      <c r="C293" s="12"/>
      <c r="D293" s="33"/>
      <c r="E293" s="87" t="s">
        <v>221</v>
      </c>
      <c r="F293" s="86"/>
      <c r="G293" s="86"/>
      <c r="H293" s="86"/>
      <c r="I293" s="86"/>
      <c r="J293" s="85"/>
      <c r="K293" s="85"/>
      <c r="L293" s="85"/>
      <c r="M293" s="85"/>
      <c r="N293" s="85"/>
      <c r="O293" s="85"/>
      <c r="P293" s="85"/>
    </row>
    <row r="294" spans="1:16" ht="20.25" x14ac:dyDescent="0.25">
      <c r="A294" s="36" t="s">
        <v>40</v>
      </c>
      <c r="B294" s="37"/>
      <c r="C294" s="12"/>
      <c r="D294" s="33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</row>
    <row r="295" spans="1:16" ht="20.25" x14ac:dyDescent="0.25">
      <c r="A295" s="36" t="s">
        <v>41</v>
      </c>
      <c r="B295" s="37"/>
      <c r="C295" s="12"/>
      <c r="D295" s="33"/>
      <c r="E295" s="87" t="s">
        <v>223</v>
      </c>
      <c r="F295" s="86"/>
      <c r="G295" s="86"/>
      <c r="H295" s="85"/>
      <c r="I295" s="85"/>
      <c r="J295" s="85"/>
      <c r="K295" s="85"/>
      <c r="L295" s="85"/>
      <c r="M295" s="85"/>
      <c r="N295" s="85"/>
      <c r="O295" s="85"/>
      <c r="P295" s="85"/>
    </row>
    <row r="296" spans="1:16" ht="15.6" customHeight="1" x14ac:dyDescent="0.25">
      <c r="A296" s="110" t="s">
        <v>218</v>
      </c>
      <c r="B296" s="110"/>
      <c r="C296" s="110"/>
      <c r="D296" s="110"/>
      <c r="E296" s="110"/>
      <c r="F296" s="110"/>
      <c r="G296" s="110"/>
      <c r="H296" s="110"/>
      <c r="I296" s="110"/>
      <c r="J296" s="110"/>
      <c r="K296" s="110"/>
      <c r="L296" s="110"/>
      <c r="M296" s="110"/>
      <c r="N296" s="110"/>
      <c r="O296" s="110"/>
      <c r="P296" s="110"/>
    </row>
    <row r="297" spans="1:16" ht="6.6" customHeight="1" x14ac:dyDescent="0.25">
      <c r="A297" s="110"/>
      <c r="B297" s="110"/>
      <c r="C297" s="110"/>
      <c r="D297" s="110"/>
      <c r="E297" s="110"/>
      <c r="F297" s="110"/>
      <c r="G297" s="110"/>
      <c r="H297" s="110"/>
      <c r="I297" s="110"/>
      <c r="J297" s="110"/>
      <c r="K297" s="110"/>
      <c r="L297" s="110"/>
      <c r="M297" s="110"/>
      <c r="N297" s="110"/>
      <c r="O297" s="110"/>
      <c r="P297" s="110"/>
    </row>
    <row r="298" spans="1:16" ht="21" x14ac:dyDescent="0.25">
      <c r="A298" s="98" t="s">
        <v>1</v>
      </c>
      <c r="B298" s="98"/>
      <c r="C298" s="89"/>
      <c r="D298" s="89"/>
      <c r="E298" s="89"/>
      <c r="F298" s="89"/>
      <c r="G298" s="89"/>
      <c r="H298" s="98" t="s">
        <v>1</v>
      </c>
      <c r="I298" s="111"/>
      <c r="J298" s="111"/>
      <c r="K298" s="111"/>
      <c r="L298" s="111"/>
      <c r="M298" s="111"/>
      <c r="N298" s="111"/>
      <c r="O298" s="111"/>
      <c r="P298" s="111"/>
    </row>
    <row r="299" spans="1:16" ht="20.25" x14ac:dyDescent="0.25">
      <c r="A299" s="98" t="s">
        <v>215</v>
      </c>
      <c r="B299" s="98"/>
      <c r="C299" s="89"/>
      <c r="D299" s="89"/>
      <c r="E299" s="89"/>
      <c r="F299" s="89"/>
      <c r="G299" s="89"/>
      <c r="H299" s="98" t="s">
        <v>219</v>
      </c>
      <c r="I299" s="98"/>
      <c r="J299" s="98"/>
      <c r="K299" s="98"/>
      <c r="L299" s="98"/>
      <c r="M299" s="98"/>
      <c r="N299" s="98"/>
      <c r="O299" s="98"/>
      <c r="P299" s="98"/>
    </row>
    <row r="300" spans="1:16" ht="20.25" x14ac:dyDescent="0.3">
      <c r="A300" s="88" t="s">
        <v>4</v>
      </c>
      <c r="B300" s="88"/>
      <c r="C300" s="83"/>
      <c r="D300" s="88"/>
      <c r="E300" s="88"/>
      <c r="F300" s="88"/>
      <c r="G300" s="88"/>
      <c r="H300" s="99" t="s">
        <v>220</v>
      </c>
      <c r="I300" s="99"/>
      <c r="J300" s="99"/>
      <c r="K300" s="99"/>
      <c r="L300" s="99"/>
      <c r="M300" s="99"/>
      <c r="N300" s="99"/>
      <c r="O300" s="99"/>
      <c r="P300" s="99"/>
    </row>
    <row r="301" spans="1:16" ht="21" x14ac:dyDescent="0.35">
      <c r="A301" s="88" t="s">
        <v>6</v>
      </c>
      <c r="B301" s="88"/>
      <c r="C301" s="83"/>
      <c r="D301" s="88"/>
      <c r="E301" s="88"/>
      <c r="F301" s="88"/>
      <c r="G301" s="88"/>
      <c r="H301" s="99" t="s">
        <v>6</v>
      </c>
      <c r="I301" s="100"/>
      <c r="J301" s="84"/>
      <c r="K301" s="88"/>
      <c r="L301" s="88"/>
      <c r="M301" s="88"/>
      <c r="N301" s="88"/>
      <c r="O301" s="88"/>
      <c r="P301" s="88"/>
    </row>
    <row r="302" spans="1:16" ht="25.5" x14ac:dyDescent="0.35">
      <c r="A302" s="101" t="s">
        <v>87</v>
      </c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</row>
    <row r="303" spans="1:16" ht="20.25" x14ac:dyDescent="0.3">
      <c r="A303" s="97" t="s">
        <v>201</v>
      </c>
      <c r="B303" s="97"/>
      <c r="C303" s="97"/>
      <c r="D303" s="97"/>
      <c r="E303" s="97"/>
      <c r="F303" s="97"/>
      <c r="G303" s="97"/>
      <c r="H303" s="97"/>
      <c r="I303" s="97"/>
      <c r="J303" s="97"/>
      <c r="K303" s="97"/>
      <c r="L303" s="97"/>
      <c r="M303" s="97"/>
      <c r="N303" s="97"/>
      <c r="O303" s="97"/>
      <c r="P303" s="97"/>
    </row>
    <row r="304" spans="1:16" ht="30" customHeight="1" x14ac:dyDescent="0.3">
      <c r="A304" s="9"/>
      <c r="B304" s="9"/>
      <c r="C304" s="9"/>
      <c r="D304" s="9"/>
      <c r="E304" s="9"/>
      <c r="F304" s="9" t="s">
        <v>187</v>
      </c>
      <c r="G304" s="9"/>
      <c r="H304" s="9"/>
      <c r="I304" s="9"/>
      <c r="J304" s="9"/>
      <c r="K304" s="9"/>
      <c r="L304" s="9"/>
      <c r="M304" s="9"/>
      <c r="N304" s="9"/>
      <c r="O304" s="9"/>
      <c r="P304" s="9"/>
    </row>
    <row r="305" spans="1:16" ht="18" x14ac:dyDescent="0.25">
      <c r="A305" s="6"/>
      <c r="B305" s="6"/>
      <c r="C305" s="7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8" x14ac:dyDescent="0.25">
      <c r="A306" s="10" t="s">
        <v>79</v>
      </c>
      <c r="B306" s="103" t="s">
        <v>8</v>
      </c>
      <c r="C306" s="103" t="s">
        <v>9</v>
      </c>
      <c r="D306" s="105" t="s">
        <v>10</v>
      </c>
      <c r="E306" s="106"/>
      <c r="F306" s="107"/>
      <c r="G306" s="103" t="s">
        <v>11</v>
      </c>
      <c r="H306" s="105" t="s">
        <v>12</v>
      </c>
      <c r="I306" s="106"/>
      <c r="J306" s="106"/>
      <c r="K306" s="106"/>
      <c r="L306" s="105" t="s">
        <v>13</v>
      </c>
      <c r="M306" s="106"/>
      <c r="N306" s="106"/>
      <c r="O306" s="107"/>
      <c r="P306" s="108" t="s">
        <v>14</v>
      </c>
    </row>
    <row r="307" spans="1:16" ht="18" x14ac:dyDescent="0.25">
      <c r="A307" s="12" t="s">
        <v>15</v>
      </c>
      <c r="B307" s="104"/>
      <c r="C307" s="104"/>
      <c r="D307" s="12" t="s">
        <v>16</v>
      </c>
      <c r="E307" s="12" t="s">
        <v>17</v>
      </c>
      <c r="F307" s="12" t="s">
        <v>18</v>
      </c>
      <c r="G307" s="104"/>
      <c r="H307" s="12" t="s">
        <v>19</v>
      </c>
      <c r="I307" s="12" t="s">
        <v>20</v>
      </c>
      <c r="J307" s="12" t="s">
        <v>21</v>
      </c>
      <c r="K307" s="12" t="s">
        <v>22</v>
      </c>
      <c r="L307" s="12" t="s">
        <v>23</v>
      </c>
      <c r="M307" s="12" t="s">
        <v>24</v>
      </c>
      <c r="N307" s="12" t="s">
        <v>25</v>
      </c>
      <c r="O307" s="12" t="s">
        <v>26</v>
      </c>
      <c r="P307" s="109"/>
    </row>
    <row r="308" spans="1:16" ht="18" x14ac:dyDescent="0.25">
      <c r="A308" s="90" t="s">
        <v>80</v>
      </c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</row>
    <row r="309" spans="1:16" ht="18" x14ac:dyDescent="0.25">
      <c r="A309" s="92" t="s">
        <v>28</v>
      </c>
      <c r="B309" s="93"/>
      <c r="C309" s="93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</row>
    <row r="310" spans="1:16" ht="18" x14ac:dyDescent="0.25">
      <c r="A310" s="67" t="s">
        <v>155</v>
      </c>
      <c r="B310" s="67" t="s">
        <v>50</v>
      </c>
      <c r="C310" s="68">
        <v>200</v>
      </c>
      <c r="D310" s="68">
        <v>3.5</v>
      </c>
      <c r="E310" s="68">
        <v>4.7</v>
      </c>
      <c r="F310" s="68">
        <v>18</v>
      </c>
      <c r="G310" s="68">
        <v>147.1</v>
      </c>
      <c r="H310" s="68">
        <v>0.06</v>
      </c>
      <c r="I310" s="68">
        <v>0.8</v>
      </c>
      <c r="J310" s="68">
        <v>0.28000000000000003</v>
      </c>
      <c r="K310" s="68">
        <v>20.7</v>
      </c>
      <c r="L310" s="68">
        <v>78.5</v>
      </c>
      <c r="M310" s="68">
        <v>16.5</v>
      </c>
      <c r="N310" s="68">
        <v>111</v>
      </c>
      <c r="O310" s="68">
        <v>0.43</v>
      </c>
      <c r="P310" s="44"/>
    </row>
    <row r="311" spans="1:16" ht="18" x14ac:dyDescent="0.25">
      <c r="A311" s="67" t="s">
        <v>142</v>
      </c>
      <c r="B311" s="67" t="s">
        <v>143</v>
      </c>
      <c r="C311" s="68">
        <v>200</v>
      </c>
      <c r="D311" s="68">
        <v>3.7</v>
      </c>
      <c r="E311" s="68">
        <v>2.9</v>
      </c>
      <c r="F311" s="68">
        <v>11.3</v>
      </c>
      <c r="G311" s="68">
        <v>86</v>
      </c>
      <c r="H311" s="68">
        <v>0.03</v>
      </c>
      <c r="I311" s="68">
        <v>0.13</v>
      </c>
      <c r="J311" s="68">
        <v>0.52</v>
      </c>
      <c r="K311" s="68">
        <v>13.3</v>
      </c>
      <c r="L311" s="68">
        <v>111</v>
      </c>
      <c r="M311" s="68">
        <v>31</v>
      </c>
      <c r="N311" s="68">
        <v>107</v>
      </c>
      <c r="O311" s="68">
        <v>1.07</v>
      </c>
      <c r="P311" s="44"/>
    </row>
    <row r="312" spans="1:16" ht="18" x14ac:dyDescent="0.25">
      <c r="A312" s="67" t="s">
        <v>32</v>
      </c>
      <c r="B312" s="67" t="s">
        <v>191</v>
      </c>
      <c r="C312" s="68">
        <v>100</v>
      </c>
      <c r="D312" s="68">
        <v>0.9</v>
      </c>
      <c r="E312" s="68">
        <v>0.3</v>
      </c>
      <c r="F312" s="68">
        <v>11.1</v>
      </c>
      <c r="G312" s="68">
        <v>52.5</v>
      </c>
      <c r="H312" s="68">
        <v>0</v>
      </c>
      <c r="I312" s="68">
        <v>0</v>
      </c>
      <c r="J312" s="68">
        <v>9.8000000000000007</v>
      </c>
      <c r="K312" s="68">
        <v>0</v>
      </c>
      <c r="L312" s="68">
        <v>20.100000000000001</v>
      </c>
      <c r="M312" s="68">
        <v>15.5</v>
      </c>
      <c r="N312" s="68">
        <v>17.100000000000001</v>
      </c>
      <c r="O312" s="68">
        <v>1</v>
      </c>
      <c r="P312" s="47"/>
    </row>
    <row r="313" spans="1:16" ht="18" x14ac:dyDescent="0.25">
      <c r="A313" s="67" t="s">
        <v>32</v>
      </c>
      <c r="B313" s="67" t="s">
        <v>52</v>
      </c>
      <c r="C313" s="68">
        <v>30</v>
      </c>
      <c r="D313" s="68">
        <v>2.2999999999999998</v>
      </c>
      <c r="E313" s="68">
        <v>0.2</v>
      </c>
      <c r="F313" s="68">
        <v>15.4</v>
      </c>
      <c r="G313" s="68">
        <v>70.3</v>
      </c>
      <c r="H313" s="68">
        <v>0.12</v>
      </c>
      <c r="I313" s="68">
        <v>0.09</v>
      </c>
      <c r="J313" s="68">
        <v>0.06</v>
      </c>
      <c r="K313" s="68">
        <v>0</v>
      </c>
      <c r="L313" s="68">
        <v>37.5</v>
      </c>
      <c r="M313" s="68">
        <v>12.3</v>
      </c>
      <c r="N313" s="68">
        <v>38.700000000000003</v>
      </c>
      <c r="O313" s="68">
        <v>1.08</v>
      </c>
      <c r="P313" s="47"/>
    </row>
    <row r="314" spans="1:16" ht="36" x14ac:dyDescent="0.25">
      <c r="A314" s="67" t="s">
        <v>29</v>
      </c>
      <c r="B314" s="67"/>
      <c r="C314" s="68"/>
      <c r="D314" s="74">
        <f>SUM(D310:D313)</f>
        <v>10.399999999999999</v>
      </c>
      <c r="E314" s="74">
        <f t="shared" ref="E314:O314" si="29">SUM(E310:E313)</f>
        <v>8.1</v>
      </c>
      <c r="F314" s="74">
        <f t="shared" si="29"/>
        <v>55.8</v>
      </c>
      <c r="G314" s="74">
        <f t="shared" si="29"/>
        <v>355.90000000000003</v>
      </c>
      <c r="H314" s="74">
        <f t="shared" si="29"/>
        <v>0.21</v>
      </c>
      <c r="I314" s="74">
        <f t="shared" si="29"/>
        <v>1.02</v>
      </c>
      <c r="J314" s="74">
        <f t="shared" si="29"/>
        <v>10.660000000000002</v>
      </c>
      <c r="K314" s="74">
        <f t="shared" si="29"/>
        <v>34</v>
      </c>
      <c r="L314" s="74">
        <f t="shared" si="29"/>
        <v>247.1</v>
      </c>
      <c r="M314" s="74">
        <f t="shared" si="29"/>
        <v>75.3</v>
      </c>
      <c r="N314" s="74">
        <f t="shared" si="29"/>
        <v>273.8</v>
      </c>
      <c r="O314" s="74">
        <f t="shared" si="29"/>
        <v>3.58</v>
      </c>
      <c r="P314" s="79"/>
    </row>
    <row r="315" spans="1:16" ht="18" x14ac:dyDescent="0.25">
      <c r="A315" s="95" t="s">
        <v>30</v>
      </c>
      <c r="B315" s="95"/>
      <c r="C315" s="95"/>
      <c r="D315" s="96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6"/>
      <c r="P315" s="90"/>
    </row>
    <row r="316" spans="1:16" ht="18" x14ac:dyDescent="0.25">
      <c r="A316" s="67" t="s">
        <v>121</v>
      </c>
      <c r="B316" s="67" t="s">
        <v>172</v>
      </c>
      <c r="C316" s="68">
        <v>70</v>
      </c>
      <c r="D316" s="68">
        <v>9.6</v>
      </c>
      <c r="E316" s="68">
        <v>6.9</v>
      </c>
      <c r="F316" s="68">
        <v>4.4000000000000004</v>
      </c>
      <c r="G316" s="68">
        <v>103</v>
      </c>
      <c r="H316" s="68">
        <v>0.06</v>
      </c>
      <c r="I316" s="68">
        <v>0.06</v>
      </c>
      <c r="J316" s="68">
        <v>1.91</v>
      </c>
      <c r="K316" s="68">
        <v>221</v>
      </c>
      <c r="L316" s="68">
        <v>31</v>
      </c>
      <c r="M316" s="68">
        <v>39</v>
      </c>
      <c r="N316" s="68">
        <v>146</v>
      </c>
      <c r="O316" s="68">
        <v>0.74</v>
      </c>
      <c r="P316" s="47"/>
    </row>
    <row r="317" spans="1:16" ht="18" x14ac:dyDescent="0.25">
      <c r="A317" s="67" t="s">
        <v>123</v>
      </c>
      <c r="B317" s="67" t="s">
        <v>124</v>
      </c>
      <c r="C317" s="68">
        <v>150</v>
      </c>
      <c r="D317" s="68">
        <v>3.7</v>
      </c>
      <c r="E317" s="68">
        <v>4.8</v>
      </c>
      <c r="F317" s="68">
        <v>36.5</v>
      </c>
      <c r="G317" s="68">
        <v>203.5</v>
      </c>
      <c r="H317" s="68">
        <v>0.03</v>
      </c>
      <c r="I317" s="68">
        <v>0.03</v>
      </c>
      <c r="J317" s="68">
        <v>0</v>
      </c>
      <c r="K317" s="68">
        <v>18.399999999999999</v>
      </c>
      <c r="L317" s="68">
        <v>6.9</v>
      </c>
      <c r="M317" s="68">
        <v>24</v>
      </c>
      <c r="N317" s="68">
        <v>73</v>
      </c>
      <c r="O317" s="68">
        <v>0.49</v>
      </c>
      <c r="P317" s="47"/>
    </row>
    <row r="318" spans="1:16" ht="18" x14ac:dyDescent="0.25">
      <c r="A318" s="67" t="s">
        <v>138</v>
      </c>
      <c r="B318" s="67" t="s">
        <v>167</v>
      </c>
      <c r="C318" s="68">
        <v>200</v>
      </c>
      <c r="D318" s="68">
        <v>1</v>
      </c>
      <c r="E318" s="68">
        <v>0.1</v>
      </c>
      <c r="F318" s="68">
        <v>15.76</v>
      </c>
      <c r="G318" s="68">
        <v>66.900000000000006</v>
      </c>
      <c r="H318" s="68">
        <v>0.01</v>
      </c>
      <c r="I318" s="68">
        <v>0.03</v>
      </c>
      <c r="J318" s="68">
        <v>0.32</v>
      </c>
      <c r="K318" s="68">
        <v>70</v>
      </c>
      <c r="L318" s="68">
        <v>28</v>
      </c>
      <c r="M318" s="68">
        <v>18</v>
      </c>
      <c r="N318" s="68">
        <v>25</v>
      </c>
      <c r="O318" s="68">
        <v>0.57999999999999996</v>
      </c>
      <c r="P318" s="47"/>
    </row>
    <row r="319" spans="1:16" ht="18" x14ac:dyDescent="0.25">
      <c r="A319" s="67" t="s">
        <v>32</v>
      </c>
      <c r="B319" s="67" t="s">
        <v>52</v>
      </c>
      <c r="C319" s="68">
        <v>60</v>
      </c>
      <c r="D319" s="68">
        <v>3.4</v>
      </c>
      <c r="E319" s="68">
        <v>0.4</v>
      </c>
      <c r="F319" s="68">
        <v>22.1</v>
      </c>
      <c r="G319" s="68">
        <v>105.5</v>
      </c>
      <c r="H319" s="68">
        <v>0.18</v>
      </c>
      <c r="I319" s="68">
        <v>0.14000000000000001</v>
      </c>
      <c r="J319" s="68">
        <v>0.09</v>
      </c>
      <c r="K319" s="68">
        <v>0</v>
      </c>
      <c r="L319" s="68">
        <v>56.25</v>
      </c>
      <c r="M319" s="68">
        <v>18.45</v>
      </c>
      <c r="N319" s="68">
        <v>58.05</v>
      </c>
      <c r="O319" s="68">
        <v>1.62</v>
      </c>
      <c r="P319" s="47"/>
    </row>
    <row r="320" spans="1:16" ht="18" x14ac:dyDescent="0.25">
      <c r="A320" s="114" t="s">
        <v>33</v>
      </c>
      <c r="B320" s="115"/>
      <c r="C320" s="23"/>
      <c r="D320" s="28">
        <f t="shared" ref="D320:O320" si="30">SUM(D316:D319)</f>
        <v>17.7</v>
      </c>
      <c r="E320" s="28">
        <f t="shared" si="30"/>
        <v>12.2</v>
      </c>
      <c r="F320" s="28">
        <f t="shared" si="30"/>
        <v>78.759999999999991</v>
      </c>
      <c r="G320" s="28">
        <f t="shared" si="30"/>
        <v>478.9</v>
      </c>
      <c r="H320" s="28">
        <f t="shared" si="30"/>
        <v>0.27999999999999997</v>
      </c>
      <c r="I320" s="28">
        <f t="shared" si="30"/>
        <v>0.26</v>
      </c>
      <c r="J320" s="28">
        <f t="shared" si="30"/>
        <v>2.3199999999999998</v>
      </c>
      <c r="K320" s="28">
        <f t="shared" si="30"/>
        <v>309.39999999999998</v>
      </c>
      <c r="L320" s="28">
        <f t="shared" si="30"/>
        <v>122.15</v>
      </c>
      <c r="M320" s="28">
        <f t="shared" si="30"/>
        <v>99.45</v>
      </c>
      <c r="N320" s="28">
        <f t="shared" si="30"/>
        <v>302.05</v>
      </c>
      <c r="O320" s="28">
        <f t="shared" si="30"/>
        <v>3.43</v>
      </c>
      <c r="P320" s="62"/>
    </row>
    <row r="321" spans="1:16" ht="18" x14ac:dyDescent="0.25">
      <c r="A321" s="90" t="s">
        <v>34</v>
      </c>
      <c r="B321" s="125"/>
      <c r="C321" s="125"/>
      <c r="D321" s="125"/>
      <c r="E321" s="125"/>
      <c r="F321" s="125"/>
      <c r="G321" s="125"/>
      <c r="H321" s="125"/>
      <c r="I321" s="125"/>
      <c r="J321" s="125"/>
      <c r="K321" s="125"/>
      <c r="L321" s="125"/>
      <c r="M321" s="125"/>
      <c r="N321" s="125"/>
      <c r="O321" s="125"/>
      <c r="P321" s="34"/>
    </row>
    <row r="322" spans="1:16" ht="18" x14ac:dyDescent="0.25">
      <c r="A322" s="35" t="s">
        <v>32</v>
      </c>
      <c r="B322" s="75" t="s">
        <v>60</v>
      </c>
      <c r="C322" s="76">
        <v>75</v>
      </c>
      <c r="D322" s="12">
        <v>3.07</v>
      </c>
      <c r="E322" s="12">
        <v>3.45</v>
      </c>
      <c r="F322" s="12">
        <v>0.37</v>
      </c>
      <c r="G322" s="12">
        <v>45</v>
      </c>
      <c r="H322" s="12">
        <v>0.04</v>
      </c>
      <c r="I322" s="12">
        <v>0.01</v>
      </c>
      <c r="J322" s="12">
        <v>8</v>
      </c>
      <c r="K322" s="12">
        <v>42.9</v>
      </c>
      <c r="L322" s="12">
        <v>1.1000000000000001</v>
      </c>
      <c r="M322" s="12">
        <v>104</v>
      </c>
      <c r="N322" s="12">
        <v>0.05</v>
      </c>
      <c r="O322" s="12">
        <v>21</v>
      </c>
      <c r="P322" s="21"/>
    </row>
    <row r="323" spans="1:16" ht="18" x14ac:dyDescent="0.25">
      <c r="A323" s="35" t="s">
        <v>32</v>
      </c>
      <c r="B323" s="75" t="s">
        <v>48</v>
      </c>
      <c r="C323" s="12">
        <v>200</v>
      </c>
      <c r="D323" s="12">
        <v>0.6</v>
      </c>
      <c r="E323" s="12">
        <v>0.6</v>
      </c>
      <c r="F323" s="12">
        <v>14.7</v>
      </c>
      <c r="G323" s="12">
        <v>70.5</v>
      </c>
      <c r="H323" s="12">
        <v>0.56000000000000005</v>
      </c>
      <c r="I323" s="12">
        <v>0.33</v>
      </c>
      <c r="J323" s="12">
        <v>14.4</v>
      </c>
      <c r="K323" s="12">
        <v>44.4</v>
      </c>
      <c r="L323" s="12">
        <v>1.1100000000000001</v>
      </c>
      <c r="M323" s="12">
        <v>262</v>
      </c>
      <c r="N323" s="12">
        <v>0.12</v>
      </c>
      <c r="O323" s="12">
        <v>20</v>
      </c>
      <c r="P323" s="21"/>
    </row>
    <row r="324" spans="1:16" ht="18" x14ac:dyDescent="0.25">
      <c r="A324" s="35" t="s">
        <v>32</v>
      </c>
      <c r="B324" s="77" t="s">
        <v>202</v>
      </c>
      <c r="C324" s="12">
        <v>100</v>
      </c>
      <c r="D324" s="12">
        <v>3.13</v>
      </c>
      <c r="E324" s="12">
        <v>2.7</v>
      </c>
      <c r="F324" s="12">
        <v>12.17</v>
      </c>
      <c r="G324" s="12">
        <v>86.25</v>
      </c>
      <c r="H324" s="12">
        <v>0.08</v>
      </c>
      <c r="I324" s="12">
        <v>0.04</v>
      </c>
      <c r="J324" s="21">
        <v>0</v>
      </c>
      <c r="K324" s="12">
        <v>13.05</v>
      </c>
      <c r="L324" s="12">
        <v>1.62</v>
      </c>
      <c r="M324" s="12">
        <v>70</v>
      </c>
      <c r="N324" s="12">
        <v>0.03</v>
      </c>
      <c r="O324" s="12">
        <v>28</v>
      </c>
      <c r="P324" s="21"/>
    </row>
    <row r="325" spans="1:16" ht="15.6" customHeight="1" x14ac:dyDescent="0.25">
      <c r="A325" s="35" t="s">
        <v>35</v>
      </c>
      <c r="B325" s="35"/>
      <c r="C325" s="12"/>
      <c r="D325" s="43">
        <f>SUM(D322:D324)</f>
        <v>6.8</v>
      </c>
      <c r="E325" s="43">
        <f t="shared" ref="E325:O325" si="31">SUM(E322:E324)</f>
        <v>6.75</v>
      </c>
      <c r="F325" s="43">
        <f t="shared" si="31"/>
        <v>27.24</v>
      </c>
      <c r="G325" s="43">
        <f t="shared" si="31"/>
        <v>201.75</v>
      </c>
      <c r="H325" s="43">
        <f t="shared" si="31"/>
        <v>0.68</v>
      </c>
      <c r="I325" s="43">
        <f t="shared" si="31"/>
        <v>0.38</v>
      </c>
      <c r="J325" s="43">
        <f t="shared" si="31"/>
        <v>22.4</v>
      </c>
      <c r="K325" s="43">
        <f t="shared" si="31"/>
        <v>100.35</v>
      </c>
      <c r="L325" s="43">
        <f t="shared" si="31"/>
        <v>3.83</v>
      </c>
      <c r="M325" s="43">
        <f t="shared" si="31"/>
        <v>436</v>
      </c>
      <c r="N325" s="43">
        <f t="shared" si="31"/>
        <v>0.19999999999999998</v>
      </c>
      <c r="O325" s="43">
        <f t="shared" si="31"/>
        <v>69</v>
      </c>
      <c r="P325" s="24"/>
    </row>
    <row r="326" spans="1:16" ht="20.45" customHeight="1" x14ac:dyDescent="0.25">
      <c r="A326" s="29" t="s">
        <v>36</v>
      </c>
      <c r="B326" s="4"/>
      <c r="C326" s="3"/>
      <c r="D326" s="34">
        <f>D314+D320+D325</f>
        <v>34.9</v>
      </c>
      <c r="E326" s="34">
        <f t="shared" ref="E326:O326" si="32">E314+E320+E325</f>
        <v>27.049999999999997</v>
      </c>
      <c r="F326" s="34">
        <f t="shared" si="32"/>
        <v>161.80000000000001</v>
      </c>
      <c r="G326" s="34">
        <f t="shared" si="32"/>
        <v>1036.55</v>
      </c>
      <c r="H326" s="34">
        <f t="shared" si="32"/>
        <v>1.17</v>
      </c>
      <c r="I326" s="34">
        <f t="shared" si="32"/>
        <v>1.6600000000000001</v>
      </c>
      <c r="J326" s="34">
        <f t="shared" si="32"/>
        <v>35.380000000000003</v>
      </c>
      <c r="K326" s="34">
        <f t="shared" si="32"/>
        <v>443.75</v>
      </c>
      <c r="L326" s="34">
        <f t="shared" si="32"/>
        <v>373.08</v>
      </c>
      <c r="M326" s="34">
        <f t="shared" si="32"/>
        <v>610.75</v>
      </c>
      <c r="N326" s="34">
        <f t="shared" si="32"/>
        <v>576.05000000000007</v>
      </c>
      <c r="O326" s="34">
        <f t="shared" si="32"/>
        <v>76.010000000000005</v>
      </c>
      <c r="P326" s="34"/>
    </row>
    <row r="327" spans="1:16" ht="18" x14ac:dyDescent="0.25">
      <c r="A327" s="36" t="s">
        <v>37</v>
      </c>
      <c r="B327" s="37"/>
      <c r="C327" s="12"/>
      <c r="D327" s="33"/>
      <c r="E327" s="38"/>
      <c r="F327" s="39"/>
      <c r="G327" s="39"/>
      <c r="H327" s="39"/>
      <c r="I327" s="39"/>
      <c r="J327" s="33"/>
      <c r="K327" s="33"/>
      <c r="L327" s="33"/>
      <c r="M327" s="33"/>
      <c r="N327" s="33"/>
      <c r="O327" s="33"/>
      <c r="P327" s="33"/>
    </row>
    <row r="328" spans="1:16" ht="20.25" x14ac:dyDescent="0.25">
      <c r="A328" s="36" t="s">
        <v>38</v>
      </c>
      <c r="B328" s="37"/>
      <c r="C328" s="12"/>
      <c r="D328" s="33"/>
      <c r="E328" s="87" t="s">
        <v>221</v>
      </c>
      <c r="F328" s="86"/>
      <c r="G328" s="86"/>
      <c r="H328" s="86"/>
      <c r="I328" s="86"/>
      <c r="J328" s="85"/>
      <c r="K328" s="85"/>
      <c r="L328" s="85"/>
      <c r="M328" s="85"/>
      <c r="N328" s="85"/>
      <c r="O328" s="85"/>
      <c r="P328" s="85"/>
    </row>
    <row r="329" spans="1:16" ht="20.25" x14ac:dyDescent="0.25">
      <c r="A329" s="36" t="s">
        <v>40</v>
      </c>
      <c r="B329" s="37"/>
      <c r="C329" s="12"/>
      <c r="D329" s="33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</row>
    <row r="330" spans="1:16" ht="20.25" x14ac:dyDescent="0.25">
      <c r="A330" s="36" t="s">
        <v>41</v>
      </c>
      <c r="B330" s="37"/>
      <c r="C330" s="12"/>
      <c r="D330" s="33"/>
      <c r="E330" s="87" t="s">
        <v>222</v>
      </c>
      <c r="F330" s="86"/>
      <c r="G330" s="86"/>
      <c r="H330" s="85"/>
      <c r="I330" s="85"/>
      <c r="J330" s="85"/>
      <c r="K330" s="85"/>
      <c r="L330" s="85"/>
      <c r="M330" s="85"/>
      <c r="N330" s="85"/>
      <c r="O330" s="85"/>
      <c r="P330" s="85"/>
    </row>
    <row r="331" spans="1:16" ht="18" x14ac:dyDescent="0.25">
      <c r="A331" s="4"/>
      <c r="B331" s="4"/>
      <c r="C331" s="3"/>
      <c r="D331" s="33"/>
      <c r="E331" s="38"/>
      <c r="F331" s="39"/>
      <c r="G331" s="39"/>
      <c r="H331" s="39"/>
      <c r="I331" s="39"/>
      <c r="J331" s="33"/>
      <c r="K331" s="33"/>
      <c r="L331" s="33"/>
      <c r="M331" s="33"/>
      <c r="N331" s="33"/>
      <c r="O331" s="33"/>
      <c r="P331" s="33"/>
    </row>
    <row r="332" spans="1:16" ht="18" x14ac:dyDescent="0.25">
      <c r="A332" s="4"/>
      <c r="B332" s="4"/>
      <c r="C332" s="3"/>
      <c r="D332" s="33"/>
      <c r="E332" s="38"/>
      <c r="F332" s="39"/>
      <c r="G332" s="39"/>
      <c r="H332" s="39"/>
      <c r="I332" s="39"/>
      <c r="J332" s="33"/>
      <c r="K332" s="33"/>
      <c r="L332" s="33"/>
      <c r="M332" s="33"/>
      <c r="N332" s="33"/>
      <c r="O332" s="33"/>
      <c r="P332" s="33"/>
    </row>
    <row r="333" spans="1:16" ht="18" x14ac:dyDescent="0.25">
      <c r="A333" s="4"/>
      <c r="B333" s="4"/>
      <c r="C333" s="3"/>
      <c r="D333" s="33"/>
      <c r="E333" s="38"/>
      <c r="F333" s="39"/>
      <c r="G333" s="39"/>
      <c r="H333" s="39"/>
      <c r="I333" s="39"/>
      <c r="J333" s="33"/>
      <c r="K333" s="33"/>
      <c r="L333" s="33"/>
      <c r="M333" s="33"/>
      <c r="N333" s="33"/>
      <c r="O333" s="33"/>
      <c r="P333" s="33"/>
    </row>
    <row r="334" spans="1:16" ht="15.6" customHeight="1" x14ac:dyDescent="0.25">
      <c r="A334" s="110" t="s">
        <v>218</v>
      </c>
      <c r="B334" s="110"/>
      <c r="C334" s="110"/>
      <c r="D334" s="110"/>
      <c r="E334" s="110"/>
      <c r="F334" s="110"/>
      <c r="G334" s="110"/>
      <c r="H334" s="110"/>
      <c r="I334" s="110"/>
      <c r="J334" s="110"/>
      <c r="K334" s="110"/>
      <c r="L334" s="110"/>
      <c r="M334" s="110"/>
      <c r="N334" s="110"/>
      <c r="O334" s="110"/>
      <c r="P334" s="110"/>
    </row>
    <row r="335" spans="1:16" ht="6.6" customHeight="1" x14ac:dyDescent="0.25">
      <c r="A335" s="110"/>
      <c r="B335" s="110"/>
      <c r="C335" s="110"/>
      <c r="D335" s="110"/>
      <c r="E335" s="110"/>
      <c r="F335" s="110"/>
      <c r="G335" s="110"/>
      <c r="H335" s="110"/>
      <c r="I335" s="110"/>
      <c r="J335" s="110"/>
      <c r="K335" s="110"/>
      <c r="L335" s="110"/>
      <c r="M335" s="110"/>
      <c r="N335" s="110"/>
      <c r="O335" s="110"/>
      <c r="P335" s="110"/>
    </row>
    <row r="336" spans="1:16" ht="21" x14ac:dyDescent="0.25">
      <c r="A336" s="98" t="s">
        <v>1</v>
      </c>
      <c r="B336" s="98"/>
      <c r="C336" s="89"/>
      <c r="D336" s="89"/>
      <c r="E336" s="89"/>
      <c r="F336" s="89"/>
      <c r="G336" s="89"/>
      <c r="H336" s="98" t="s">
        <v>1</v>
      </c>
      <c r="I336" s="111"/>
      <c r="J336" s="111"/>
      <c r="K336" s="111"/>
      <c r="L336" s="111"/>
      <c r="M336" s="111"/>
      <c r="N336" s="111"/>
      <c r="O336" s="111"/>
      <c r="P336" s="111"/>
    </row>
    <row r="337" spans="1:16" ht="20.25" x14ac:dyDescent="0.25">
      <c r="A337" s="98" t="s">
        <v>215</v>
      </c>
      <c r="B337" s="98"/>
      <c r="C337" s="89"/>
      <c r="D337" s="89"/>
      <c r="E337" s="89"/>
      <c r="F337" s="89"/>
      <c r="G337" s="89"/>
      <c r="H337" s="98" t="s">
        <v>219</v>
      </c>
      <c r="I337" s="98"/>
      <c r="J337" s="98"/>
      <c r="K337" s="98"/>
      <c r="L337" s="98"/>
      <c r="M337" s="98"/>
      <c r="N337" s="98"/>
      <c r="O337" s="98"/>
      <c r="P337" s="98"/>
    </row>
    <row r="338" spans="1:16" ht="20.25" x14ac:dyDescent="0.3">
      <c r="A338" s="88" t="s">
        <v>4</v>
      </c>
      <c r="B338" s="88"/>
      <c r="C338" s="83"/>
      <c r="D338" s="88"/>
      <c r="E338" s="88"/>
      <c r="F338" s="88"/>
      <c r="G338" s="88"/>
      <c r="H338" s="99" t="s">
        <v>220</v>
      </c>
      <c r="I338" s="99"/>
      <c r="J338" s="99"/>
      <c r="K338" s="99"/>
      <c r="L338" s="99"/>
      <c r="M338" s="99"/>
      <c r="N338" s="99"/>
      <c r="O338" s="99"/>
      <c r="P338" s="99"/>
    </row>
    <row r="339" spans="1:16" ht="21" x14ac:dyDescent="0.35">
      <c r="A339" s="88" t="s">
        <v>6</v>
      </c>
      <c r="B339" s="88"/>
      <c r="C339" s="83"/>
      <c r="D339" s="88"/>
      <c r="E339" s="88"/>
      <c r="F339" s="88"/>
      <c r="G339" s="88"/>
      <c r="H339" s="99" t="s">
        <v>6</v>
      </c>
      <c r="I339" s="100"/>
      <c r="J339" s="84"/>
      <c r="K339" s="88"/>
      <c r="L339" s="88"/>
      <c r="M339" s="88"/>
      <c r="N339" s="88"/>
      <c r="O339" s="88"/>
      <c r="P339" s="88"/>
    </row>
    <row r="340" spans="1:16" ht="25.5" x14ac:dyDescent="0.35">
      <c r="A340" s="101" t="s">
        <v>87</v>
      </c>
      <c r="B340" s="101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</row>
    <row r="341" spans="1:16" ht="20.25" x14ac:dyDescent="0.3">
      <c r="A341" s="97" t="s">
        <v>201</v>
      </c>
      <c r="B341" s="97"/>
      <c r="C341" s="97"/>
      <c r="D341" s="97"/>
      <c r="E341" s="97"/>
      <c r="F341" s="97"/>
      <c r="G341" s="97"/>
      <c r="H341" s="97"/>
      <c r="I341" s="97"/>
      <c r="J341" s="97"/>
      <c r="K341" s="97"/>
      <c r="L341" s="97"/>
      <c r="M341" s="97"/>
      <c r="N341" s="97"/>
      <c r="O341" s="97"/>
      <c r="P341" s="97"/>
    </row>
    <row r="342" spans="1:16" ht="20.25" x14ac:dyDescent="0.3">
      <c r="A342" s="9"/>
      <c r="B342" s="9"/>
      <c r="C342" s="9"/>
      <c r="D342" s="9"/>
      <c r="E342" s="9"/>
      <c r="F342" s="9" t="s">
        <v>187</v>
      </c>
      <c r="G342" s="9"/>
      <c r="H342" s="9"/>
      <c r="I342" s="9"/>
      <c r="J342" s="9"/>
      <c r="K342" s="9"/>
      <c r="L342" s="9"/>
      <c r="M342" s="9"/>
      <c r="N342" s="9"/>
      <c r="O342" s="9"/>
      <c r="P342" s="9"/>
    </row>
    <row r="343" spans="1:16" ht="20.25" x14ac:dyDescent="0.3">
      <c r="A343" s="97"/>
      <c r="B343" s="97"/>
      <c r="C343" s="97"/>
      <c r="D343" s="97"/>
      <c r="E343" s="97"/>
      <c r="F343" s="97"/>
      <c r="G343" s="97"/>
      <c r="H343" s="97"/>
      <c r="I343" s="97"/>
      <c r="J343" s="97"/>
      <c r="K343" s="97"/>
      <c r="L343" s="97"/>
      <c r="M343" s="97"/>
      <c r="N343" s="97"/>
      <c r="O343" s="97"/>
      <c r="P343" s="97"/>
    </row>
    <row r="344" spans="1:16" ht="18" x14ac:dyDescent="0.25">
      <c r="A344" s="10" t="s">
        <v>78</v>
      </c>
      <c r="B344" s="103" t="s">
        <v>8</v>
      </c>
      <c r="C344" s="103" t="s">
        <v>9</v>
      </c>
      <c r="D344" s="105" t="s">
        <v>10</v>
      </c>
      <c r="E344" s="106"/>
      <c r="F344" s="107"/>
      <c r="G344" s="103" t="s">
        <v>11</v>
      </c>
      <c r="H344" s="105" t="s">
        <v>12</v>
      </c>
      <c r="I344" s="106"/>
      <c r="J344" s="106"/>
      <c r="K344" s="106"/>
      <c r="L344" s="105" t="s">
        <v>13</v>
      </c>
      <c r="M344" s="106"/>
      <c r="N344" s="106"/>
      <c r="O344" s="107"/>
      <c r="P344" s="108" t="s">
        <v>14</v>
      </c>
    </row>
    <row r="345" spans="1:16" ht="18" x14ac:dyDescent="0.25">
      <c r="A345" s="12" t="s">
        <v>15</v>
      </c>
      <c r="B345" s="104"/>
      <c r="C345" s="104"/>
      <c r="D345" s="12" t="s">
        <v>16</v>
      </c>
      <c r="E345" s="12" t="s">
        <v>17</v>
      </c>
      <c r="F345" s="12" t="s">
        <v>18</v>
      </c>
      <c r="G345" s="104"/>
      <c r="H345" s="12" t="s">
        <v>19</v>
      </c>
      <c r="I345" s="12" t="s">
        <v>20</v>
      </c>
      <c r="J345" s="12" t="s">
        <v>21</v>
      </c>
      <c r="K345" s="12" t="s">
        <v>22</v>
      </c>
      <c r="L345" s="12" t="s">
        <v>23</v>
      </c>
      <c r="M345" s="12" t="s">
        <v>24</v>
      </c>
      <c r="N345" s="12" t="s">
        <v>25</v>
      </c>
      <c r="O345" s="12" t="s">
        <v>26</v>
      </c>
      <c r="P345" s="109"/>
    </row>
    <row r="346" spans="1:16" ht="18" x14ac:dyDescent="0.25">
      <c r="A346" s="90" t="s">
        <v>69</v>
      </c>
      <c r="B346" s="91"/>
      <c r="C346" s="91"/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</row>
    <row r="347" spans="1:16" ht="18" x14ac:dyDescent="0.25">
      <c r="A347" s="92" t="s">
        <v>28</v>
      </c>
      <c r="B347" s="93"/>
      <c r="C347" s="93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</row>
    <row r="348" spans="1:16" ht="18" x14ac:dyDescent="0.25">
      <c r="A348" s="67" t="s">
        <v>129</v>
      </c>
      <c r="B348" s="67" t="s">
        <v>130</v>
      </c>
      <c r="C348" s="68">
        <v>190</v>
      </c>
      <c r="D348" s="68">
        <v>14.8</v>
      </c>
      <c r="E348" s="68">
        <v>14.9</v>
      </c>
      <c r="F348" s="68">
        <v>42.6</v>
      </c>
      <c r="G348" s="68">
        <v>348.3</v>
      </c>
      <c r="H348" s="68">
        <v>7.0000000000000007E-2</v>
      </c>
      <c r="I348" s="68">
        <v>0.12</v>
      </c>
      <c r="J348" s="68">
        <v>0.72</v>
      </c>
      <c r="K348" s="68">
        <v>262</v>
      </c>
      <c r="L348" s="68">
        <v>20</v>
      </c>
      <c r="M348" s="68">
        <v>44</v>
      </c>
      <c r="N348" s="68">
        <v>193</v>
      </c>
      <c r="O348" s="68">
        <v>2.2000000000000002</v>
      </c>
      <c r="P348" s="47"/>
    </row>
    <row r="349" spans="1:16" ht="18" x14ac:dyDescent="0.25">
      <c r="A349" s="67" t="s">
        <v>51</v>
      </c>
      <c r="B349" s="67" t="s">
        <v>131</v>
      </c>
      <c r="C349" s="68">
        <v>200</v>
      </c>
      <c r="D349" s="68">
        <v>0.2</v>
      </c>
      <c r="E349" s="68">
        <v>0</v>
      </c>
      <c r="F349" s="68">
        <v>6.5</v>
      </c>
      <c r="G349" s="68">
        <v>26.8</v>
      </c>
      <c r="H349" s="68">
        <v>0</v>
      </c>
      <c r="I349" s="68">
        <v>0.01</v>
      </c>
      <c r="J349" s="68">
        <v>0.04</v>
      </c>
      <c r="K349" s="68">
        <v>0.3</v>
      </c>
      <c r="L349" s="68">
        <v>4.5</v>
      </c>
      <c r="M349" s="68">
        <v>3.8</v>
      </c>
      <c r="N349" s="68">
        <v>7.2</v>
      </c>
      <c r="O349" s="68">
        <v>0.73</v>
      </c>
      <c r="P349" s="47"/>
    </row>
    <row r="350" spans="1:16" ht="18" x14ac:dyDescent="0.25">
      <c r="A350" s="67" t="s">
        <v>32</v>
      </c>
      <c r="B350" s="67" t="s">
        <v>52</v>
      </c>
      <c r="C350" s="68">
        <v>30</v>
      </c>
      <c r="D350" s="68">
        <v>2.2999999999999998</v>
      </c>
      <c r="E350" s="68">
        <v>0.3</v>
      </c>
      <c r="F350" s="68">
        <v>15.4</v>
      </c>
      <c r="G350" s="68">
        <v>70.3</v>
      </c>
      <c r="H350" s="68">
        <v>0.12</v>
      </c>
      <c r="I350" s="68">
        <v>0.09</v>
      </c>
      <c r="J350" s="68">
        <v>0.06</v>
      </c>
      <c r="K350" s="68">
        <v>0</v>
      </c>
      <c r="L350" s="68">
        <v>37.5</v>
      </c>
      <c r="M350" s="68">
        <v>12.3</v>
      </c>
      <c r="N350" s="68">
        <v>38.700000000000003</v>
      </c>
      <c r="O350" s="68">
        <v>1.08</v>
      </c>
      <c r="P350" s="47"/>
    </row>
    <row r="351" spans="1:16" ht="18" x14ac:dyDescent="0.25">
      <c r="A351" s="94" t="s">
        <v>29</v>
      </c>
      <c r="B351" s="94"/>
      <c r="C351" s="23"/>
      <c r="D351" s="24">
        <f t="shared" ref="D351:O351" si="33">SUM(D348:D350)</f>
        <v>17.3</v>
      </c>
      <c r="E351" s="24">
        <f t="shared" si="33"/>
        <v>15.200000000000001</v>
      </c>
      <c r="F351" s="24">
        <f t="shared" si="33"/>
        <v>64.5</v>
      </c>
      <c r="G351" s="24">
        <f t="shared" si="33"/>
        <v>445.40000000000003</v>
      </c>
      <c r="H351" s="24">
        <f t="shared" si="33"/>
        <v>0.19</v>
      </c>
      <c r="I351" s="24">
        <f t="shared" si="33"/>
        <v>0.22</v>
      </c>
      <c r="J351" s="24">
        <f t="shared" si="33"/>
        <v>0.82000000000000006</v>
      </c>
      <c r="K351" s="24">
        <f t="shared" si="33"/>
        <v>262.3</v>
      </c>
      <c r="L351" s="24">
        <f t="shared" si="33"/>
        <v>62</v>
      </c>
      <c r="M351" s="24">
        <f t="shared" si="33"/>
        <v>60.099999999999994</v>
      </c>
      <c r="N351" s="24">
        <f t="shared" si="33"/>
        <v>238.89999999999998</v>
      </c>
      <c r="O351" s="24">
        <f t="shared" si="33"/>
        <v>4.01</v>
      </c>
      <c r="P351" s="45"/>
    </row>
    <row r="352" spans="1:16" ht="18" x14ac:dyDescent="0.25">
      <c r="A352" s="95" t="s">
        <v>30</v>
      </c>
      <c r="B352" s="95"/>
      <c r="C352" s="95"/>
      <c r="D352" s="96"/>
      <c r="E352" s="96"/>
      <c r="F352" s="96"/>
      <c r="G352" s="96"/>
      <c r="H352" s="96"/>
      <c r="I352" s="96"/>
      <c r="J352" s="96"/>
      <c r="K352" s="96"/>
      <c r="L352" s="96"/>
      <c r="M352" s="96"/>
      <c r="N352" s="96"/>
      <c r="O352" s="96"/>
      <c r="P352" s="90"/>
    </row>
    <row r="353" spans="1:16" ht="18" x14ac:dyDescent="0.25">
      <c r="A353" s="70" t="s">
        <v>134</v>
      </c>
      <c r="B353" s="70" t="s">
        <v>175</v>
      </c>
      <c r="C353" s="68">
        <v>50</v>
      </c>
      <c r="D353" s="68">
        <v>8.4</v>
      </c>
      <c r="E353" s="68">
        <v>7.9</v>
      </c>
      <c r="F353" s="68">
        <v>3.3</v>
      </c>
      <c r="G353" s="68">
        <v>118.25</v>
      </c>
      <c r="H353" s="68">
        <v>0.1</v>
      </c>
      <c r="I353" s="68">
        <v>0.8</v>
      </c>
      <c r="J353" s="68">
        <v>6.2</v>
      </c>
      <c r="K353" s="68">
        <v>2363.1</v>
      </c>
      <c r="L353" s="68">
        <v>19.399999999999999</v>
      </c>
      <c r="M353" s="68">
        <v>8.8000000000000007</v>
      </c>
      <c r="N353" s="68">
        <v>138.1</v>
      </c>
      <c r="O353" s="68">
        <v>2.9</v>
      </c>
      <c r="P353" s="47"/>
    </row>
    <row r="354" spans="1:16" ht="18" x14ac:dyDescent="0.25">
      <c r="A354" s="70" t="s">
        <v>71</v>
      </c>
      <c r="B354" s="70" t="s">
        <v>45</v>
      </c>
      <c r="C354" s="68">
        <v>150</v>
      </c>
      <c r="D354" s="68">
        <v>5.4</v>
      </c>
      <c r="E354" s="68">
        <v>4.9000000000000004</v>
      </c>
      <c r="F354" s="68">
        <v>32.799999999999997</v>
      </c>
      <c r="G354" s="68">
        <v>196.8</v>
      </c>
      <c r="H354" s="68">
        <v>0.06</v>
      </c>
      <c r="I354" s="68">
        <v>0.03</v>
      </c>
      <c r="J354" s="68">
        <v>0</v>
      </c>
      <c r="K354" s="68">
        <v>18.399999999999999</v>
      </c>
      <c r="L354" s="68">
        <v>12</v>
      </c>
      <c r="M354" s="68">
        <v>7.2</v>
      </c>
      <c r="N354" s="68">
        <v>41</v>
      </c>
      <c r="O354" s="68">
        <v>0.73</v>
      </c>
      <c r="P354" s="47"/>
    </row>
    <row r="355" spans="1:16" ht="18" customHeight="1" x14ac:dyDescent="0.25">
      <c r="A355" s="70" t="s">
        <v>176</v>
      </c>
      <c r="B355" s="70" t="s">
        <v>177</v>
      </c>
      <c r="C355" s="68">
        <v>200</v>
      </c>
      <c r="D355" s="68">
        <v>0.15</v>
      </c>
      <c r="E355" s="68">
        <v>0.14000000000000001</v>
      </c>
      <c r="F355" s="68">
        <v>9.93</v>
      </c>
      <c r="G355" s="68">
        <v>41.5</v>
      </c>
      <c r="H355" s="68">
        <v>0.01</v>
      </c>
      <c r="I355" s="68">
        <v>0.01</v>
      </c>
      <c r="J355" s="68">
        <v>1.6</v>
      </c>
      <c r="K355" s="68">
        <v>1.2</v>
      </c>
      <c r="L355" s="68">
        <v>58</v>
      </c>
      <c r="M355" s="68">
        <v>3.1</v>
      </c>
      <c r="N355" s="68">
        <v>3.8</v>
      </c>
      <c r="O355" s="68">
        <v>0.79</v>
      </c>
      <c r="P355" s="47"/>
    </row>
    <row r="356" spans="1:16" ht="18" customHeight="1" x14ac:dyDescent="0.25">
      <c r="A356" s="70" t="s">
        <v>137</v>
      </c>
      <c r="B356" s="70" t="s">
        <v>82</v>
      </c>
      <c r="C356" s="68">
        <v>20</v>
      </c>
      <c r="D356" s="68">
        <v>0.3</v>
      </c>
      <c r="E356" s="68">
        <v>1.6</v>
      </c>
      <c r="F356" s="68">
        <v>0.6</v>
      </c>
      <c r="G356" s="68">
        <v>18.600000000000001</v>
      </c>
      <c r="H356" s="68">
        <v>2E-3</v>
      </c>
      <c r="I356" s="68">
        <v>8.0000000000000002E-3</v>
      </c>
      <c r="J356" s="68">
        <v>0.02</v>
      </c>
      <c r="K356" s="68">
        <v>7.8</v>
      </c>
      <c r="L356" s="68">
        <v>8</v>
      </c>
      <c r="M356" s="68">
        <v>0.9</v>
      </c>
      <c r="N356" s="68">
        <v>5.8</v>
      </c>
      <c r="O356" s="68">
        <v>0.02</v>
      </c>
      <c r="P356" s="47"/>
    </row>
    <row r="357" spans="1:16" ht="18" customHeight="1" x14ac:dyDescent="0.25">
      <c r="A357" s="70" t="s">
        <v>32</v>
      </c>
      <c r="B357" s="70" t="s">
        <v>52</v>
      </c>
      <c r="C357" s="68">
        <v>60</v>
      </c>
      <c r="D357" s="68">
        <v>4.5</v>
      </c>
      <c r="E357" s="68">
        <v>0.5</v>
      </c>
      <c r="F357" s="68">
        <v>29.5</v>
      </c>
      <c r="G357" s="68">
        <v>140.69999999999999</v>
      </c>
      <c r="H357" s="68">
        <v>0.24</v>
      </c>
      <c r="I357" s="68">
        <v>0.02</v>
      </c>
      <c r="J357" s="68">
        <v>0.12</v>
      </c>
      <c r="K357" s="68">
        <v>0</v>
      </c>
      <c r="L357" s="68">
        <v>75</v>
      </c>
      <c r="M357" s="68">
        <v>24.6</v>
      </c>
      <c r="N357" s="68">
        <v>77.400000000000006</v>
      </c>
      <c r="O357" s="68">
        <v>2.16</v>
      </c>
      <c r="P357" s="47"/>
    </row>
    <row r="358" spans="1:16" ht="18" customHeight="1" x14ac:dyDescent="0.25">
      <c r="A358" s="94" t="s">
        <v>33</v>
      </c>
      <c r="B358" s="94"/>
      <c r="C358" s="23"/>
      <c r="D358" s="28">
        <f t="shared" ref="D358:O358" si="34">SUM(D353:D357)</f>
        <v>18.75</v>
      </c>
      <c r="E358" s="28">
        <f t="shared" si="34"/>
        <v>15.040000000000001</v>
      </c>
      <c r="F358" s="28">
        <f t="shared" si="34"/>
        <v>76.13</v>
      </c>
      <c r="G358" s="28">
        <f t="shared" si="34"/>
        <v>515.85</v>
      </c>
      <c r="H358" s="28">
        <f t="shared" si="34"/>
        <v>0.41200000000000003</v>
      </c>
      <c r="I358" s="28">
        <f t="shared" si="34"/>
        <v>0.8680000000000001</v>
      </c>
      <c r="J358" s="28">
        <f t="shared" si="34"/>
        <v>7.94</v>
      </c>
      <c r="K358" s="28">
        <f t="shared" si="34"/>
        <v>2390.5</v>
      </c>
      <c r="L358" s="28">
        <f t="shared" si="34"/>
        <v>172.4</v>
      </c>
      <c r="M358" s="28">
        <f t="shared" si="34"/>
        <v>44.6</v>
      </c>
      <c r="N358" s="28">
        <f t="shared" si="34"/>
        <v>266.10000000000002</v>
      </c>
      <c r="O358" s="28">
        <f t="shared" si="34"/>
        <v>6.6</v>
      </c>
      <c r="P358" s="62"/>
    </row>
    <row r="359" spans="1:16" ht="18" customHeight="1" x14ac:dyDescent="0.25">
      <c r="A359" s="90" t="s">
        <v>34</v>
      </c>
      <c r="B359" s="125"/>
      <c r="C359" s="125"/>
      <c r="D359" s="125"/>
      <c r="E359" s="125"/>
      <c r="F359" s="125"/>
      <c r="G359" s="125"/>
      <c r="H359" s="125"/>
      <c r="I359" s="125"/>
      <c r="J359" s="125"/>
      <c r="K359" s="125"/>
      <c r="L359" s="125"/>
      <c r="M359" s="125"/>
      <c r="N359" s="125"/>
      <c r="O359" s="125"/>
      <c r="P359" s="34"/>
    </row>
    <row r="360" spans="1:16" ht="18" customHeight="1" x14ac:dyDescent="0.25">
      <c r="A360" s="35" t="s">
        <v>32</v>
      </c>
      <c r="B360" s="75" t="s">
        <v>60</v>
      </c>
      <c r="C360" s="76">
        <v>75</v>
      </c>
      <c r="D360" s="12">
        <v>3.07</v>
      </c>
      <c r="E360" s="12">
        <v>3.45</v>
      </c>
      <c r="F360" s="12">
        <v>0.37</v>
      </c>
      <c r="G360" s="12">
        <v>45</v>
      </c>
      <c r="H360" s="12">
        <v>0.04</v>
      </c>
      <c r="I360" s="12">
        <v>0.01</v>
      </c>
      <c r="J360" s="12">
        <v>8</v>
      </c>
      <c r="K360" s="12">
        <v>42.9</v>
      </c>
      <c r="L360" s="12">
        <v>1.1000000000000001</v>
      </c>
      <c r="M360" s="12">
        <v>104</v>
      </c>
      <c r="N360" s="12">
        <v>0.05</v>
      </c>
      <c r="O360" s="12">
        <v>21</v>
      </c>
      <c r="P360" s="21"/>
    </row>
    <row r="361" spans="1:16" ht="18" customHeight="1" x14ac:dyDescent="0.25">
      <c r="A361" s="35" t="s">
        <v>32</v>
      </c>
      <c r="B361" s="75" t="s">
        <v>48</v>
      </c>
      <c r="C361" s="12">
        <v>200</v>
      </c>
      <c r="D361" s="12">
        <v>0.6</v>
      </c>
      <c r="E361" s="12">
        <v>0.6</v>
      </c>
      <c r="F361" s="12">
        <v>14.7</v>
      </c>
      <c r="G361" s="12">
        <v>70.5</v>
      </c>
      <c r="H361" s="12">
        <v>0.56000000000000005</v>
      </c>
      <c r="I361" s="12">
        <v>0.33</v>
      </c>
      <c r="J361" s="12">
        <v>14.4</v>
      </c>
      <c r="K361" s="12">
        <v>44.4</v>
      </c>
      <c r="L361" s="12">
        <v>1.1100000000000001</v>
      </c>
      <c r="M361" s="12">
        <v>262</v>
      </c>
      <c r="N361" s="12">
        <v>0.12</v>
      </c>
      <c r="O361" s="12">
        <v>20</v>
      </c>
      <c r="P361" s="21"/>
    </row>
    <row r="362" spans="1:16" ht="18" customHeight="1" x14ac:dyDescent="0.25">
      <c r="A362" s="35" t="s">
        <v>32</v>
      </c>
      <c r="B362" s="77" t="s">
        <v>202</v>
      </c>
      <c r="C362" s="12">
        <v>100</v>
      </c>
      <c r="D362" s="12">
        <v>3.13</v>
      </c>
      <c r="E362" s="12">
        <v>2.7</v>
      </c>
      <c r="F362" s="12">
        <v>12.17</v>
      </c>
      <c r="G362" s="12">
        <v>86.25</v>
      </c>
      <c r="H362" s="12">
        <v>0.08</v>
      </c>
      <c r="I362" s="12">
        <v>0.04</v>
      </c>
      <c r="J362" s="21">
        <v>0</v>
      </c>
      <c r="K362" s="12">
        <v>13.05</v>
      </c>
      <c r="L362" s="12">
        <v>1.62</v>
      </c>
      <c r="M362" s="12">
        <v>70</v>
      </c>
      <c r="N362" s="12">
        <v>0.03</v>
      </c>
      <c r="O362" s="12">
        <v>28</v>
      </c>
      <c r="P362" s="21"/>
    </row>
    <row r="363" spans="1:16" ht="18" customHeight="1" x14ac:dyDescent="0.25">
      <c r="A363" s="35" t="s">
        <v>35</v>
      </c>
      <c r="B363" s="35"/>
      <c r="C363" s="12"/>
      <c r="D363" s="43">
        <f>SUM(D360:D362)</f>
        <v>6.8</v>
      </c>
      <c r="E363" s="43">
        <f t="shared" ref="E363:O363" si="35">SUM(E360:E362)</f>
        <v>6.75</v>
      </c>
      <c r="F363" s="43">
        <f t="shared" si="35"/>
        <v>27.24</v>
      </c>
      <c r="G363" s="43">
        <f t="shared" si="35"/>
        <v>201.75</v>
      </c>
      <c r="H363" s="43">
        <f t="shared" si="35"/>
        <v>0.68</v>
      </c>
      <c r="I363" s="43">
        <f t="shared" si="35"/>
        <v>0.38</v>
      </c>
      <c r="J363" s="43">
        <f t="shared" si="35"/>
        <v>22.4</v>
      </c>
      <c r="K363" s="43">
        <f t="shared" si="35"/>
        <v>100.35</v>
      </c>
      <c r="L363" s="43">
        <f t="shared" si="35"/>
        <v>3.83</v>
      </c>
      <c r="M363" s="43">
        <f t="shared" si="35"/>
        <v>436</v>
      </c>
      <c r="N363" s="43">
        <f t="shared" si="35"/>
        <v>0.19999999999999998</v>
      </c>
      <c r="O363" s="43">
        <f t="shared" si="35"/>
        <v>69</v>
      </c>
      <c r="P363" s="24"/>
    </row>
    <row r="364" spans="1:16" ht="18" customHeight="1" x14ac:dyDescent="0.25">
      <c r="A364" s="29" t="s">
        <v>36</v>
      </c>
      <c r="B364" s="4"/>
      <c r="C364" s="3"/>
      <c r="D364" s="34">
        <f t="shared" ref="D364:O364" si="36">D352+D358+D363</f>
        <v>25.55</v>
      </c>
      <c r="E364" s="34">
        <f t="shared" si="36"/>
        <v>21.79</v>
      </c>
      <c r="F364" s="34">
        <f t="shared" si="36"/>
        <v>103.36999999999999</v>
      </c>
      <c r="G364" s="34">
        <f t="shared" si="36"/>
        <v>717.6</v>
      </c>
      <c r="H364" s="34">
        <f t="shared" si="36"/>
        <v>1.0920000000000001</v>
      </c>
      <c r="I364" s="34">
        <f t="shared" si="36"/>
        <v>1.2480000000000002</v>
      </c>
      <c r="J364" s="34">
        <f t="shared" si="36"/>
        <v>30.34</v>
      </c>
      <c r="K364" s="34">
        <f t="shared" si="36"/>
        <v>2490.85</v>
      </c>
      <c r="L364" s="34">
        <f t="shared" si="36"/>
        <v>176.23000000000002</v>
      </c>
      <c r="M364" s="34">
        <f t="shared" si="36"/>
        <v>480.6</v>
      </c>
      <c r="N364" s="34">
        <f t="shared" si="36"/>
        <v>266.3</v>
      </c>
      <c r="O364" s="34">
        <f t="shared" si="36"/>
        <v>75.599999999999994</v>
      </c>
      <c r="P364" s="34"/>
    </row>
    <row r="365" spans="1:16" ht="18" customHeight="1" x14ac:dyDescent="0.25">
      <c r="A365" s="36" t="s">
        <v>37</v>
      </c>
      <c r="B365" s="37"/>
      <c r="C365" s="12"/>
      <c r="D365" s="33"/>
      <c r="E365" s="38"/>
      <c r="F365" s="39"/>
      <c r="G365" s="39"/>
      <c r="H365" s="39"/>
      <c r="I365" s="39"/>
      <c r="J365" s="33"/>
      <c r="K365" s="33"/>
      <c r="L365" s="33"/>
      <c r="M365" s="33"/>
      <c r="N365" s="33"/>
      <c r="O365" s="33"/>
      <c r="P365" s="33"/>
    </row>
    <row r="366" spans="1:16" ht="18" customHeight="1" x14ac:dyDescent="0.25">
      <c r="A366" s="36" t="s">
        <v>38</v>
      </c>
      <c r="B366" s="37"/>
      <c r="C366" s="12"/>
      <c r="D366" s="33"/>
      <c r="E366" s="87" t="s">
        <v>221</v>
      </c>
      <c r="F366" s="86"/>
      <c r="G366" s="86"/>
      <c r="H366" s="86"/>
      <c r="I366" s="86"/>
      <c r="J366" s="85"/>
      <c r="K366" s="85"/>
      <c r="L366" s="85"/>
      <c r="M366" s="85"/>
      <c r="N366" s="85"/>
      <c r="O366" s="85"/>
      <c r="P366" s="85"/>
    </row>
    <row r="367" spans="1:16" ht="18" customHeight="1" x14ac:dyDescent="0.25">
      <c r="A367" s="36" t="s">
        <v>40</v>
      </c>
      <c r="B367" s="37"/>
      <c r="C367" s="12"/>
      <c r="D367" s="33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</row>
    <row r="368" spans="1:16" ht="18" customHeight="1" x14ac:dyDescent="0.25">
      <c r="A368" s="36" t="s">
        <v>41</v>
      </c>
      <c r="B368" s="37"/>
      <c r="C368" s="12"/>
      <c r="D368" s="33"/>
      <c r="E368" s="87" t="s">
        <v>222</v>
      </c>
      <c r="F368" s="86"/>
      <c r="G368" s="86"/>
      <c r="H368" s="85"/>
      <c r="I368" s="85"/>
      <c r="J368" s="85"/>
      <c r="K368" s="85"/>
      <c r="L368" s="85"/>
      <c r="M368" s="85"/>
      <c r="N368" s="85"/>
      <c r="O368" s="85"/>
      <c r="P368" s="85"/>
    </row>
    <row r="369" spans="1:16" ht="18" x14ac:dyDescent="0.25">
      <c r="A369" s="4"/>
      <c r="B369" s="4"/>
      <c r="C369" s="3"/>
      <c r="D369" s="33"/>
      <c r="E369" s="38"/>
      <c r="F369" s="39"/>
      <c r="G369" s="39"/>
      <c r="H369" s="39"/>
      <c r="I369" s="39"/>
      <c r="J369" s="33"/>
      <c r="K369" s="33"/>
      <c r="L369" s="33"/>
      <c r="M369" s="33"/>
      <c r="N369" s="33"/>
      <c r="O369" s="33"/>
      <c r="P369" s="33"/>
    </row>
    <row r="370" spans="1:16" ht="18" x14ac:dyDescent="0.25">
      <c r="A370" s="4"/>
      <c r="B370" s="4"/>
      <c r="C370" s="3"/>
      <c r="D370" s="33"/>
      <c r="E370" s="38"/>
      <c r="F370" s="39"/>
      <c r="G370" s="39"/>
      <c r="H370" s="39"/>
      <c r="I370" s="39"/>
      <c r="J370" s="33"/>
      <c r="K370" s="33"/>
      <c r="L370" s="33"/>
      <c r="M370" s="33"/>
      <c r="N370" s="33"/>
      <c r="O370" s="33"/>
      <c r="P370" s="33"/>
    </row>
    <row r="371" spans="1:16" ht="15.6" customHeight="1" x14ac:dyDescent="0.25">
      <c r="A371" s="110" t="s">
        <v>218</v>
      </c>
      <c r="B371" s="110"/>
      <c r="C371" s="110"/>
      <c r="D371" s="110"/>
      <c r="E371" s="110"/>
      <c r="F371" s="110"/>
      <c r="G371" s="110"/>
      <c r="H371" s="110"/>
      <c r="I371" s="110"/>
      <c r="J371" s="110"/>
      <c r="K371" s="110"/>
      <c r="L371" s="110"/>
      <c r="M371" s="110"/>
      <c r="N371" s="110"/>
      <c r="O371" s="110"/>
      <c r="P371" s="110"/>
    </row>
    <row r="372" spans="1:16" ht="6.6" customHeight="1" x14ac:dyDescent="0.25">
      <c r="A372" s="110"/>
      <c r="B372" s="110"/>
      <c r="C372" s="110"/>
      <c r="D372" s="110"/>
      <c r="E372" s="110"/>
      <c r="F372" s="110"/>
      <c r="G372" s="110"/>
      <c r="H372" s="110"/>
      <c r="I372" s="110"/>
      <c r="J372" s="110"/>
      <c r="K372" s="110"/>
      <c r="L372" s="110"/>
      <c r="M372" s="110"/>
      <c r="N372" s="110"/>
      <c r="O372" s="110"/>
      <c r="P372" s="110"/>
    </row>
    <row r="373" spans="1:16" ht="21" x14ac:dyDescent="0.25">
      <c r="A373" s="98" t="s">
        <v>1</v>
      </c>
      <c r="B373" s="98"/>
      <c r="C373" s="89"/>
      <c r="D373" s="89"/>
      <c r="E373" s="89"/>
      <c r="F373" s="89"/>
      <c r="G373" s="89"/>
      <c r="H373" s="98" t="s">
        <v>1</v>
      </c>
      <c r="I373" s="111"/>
      <c r="J373" s="111"/>
      <c r="K373" s="111"/>
      <c r="L373" s="111"/>
      <c r="M373" s="111"/>
      <c r="N373" s="111"/>
      <c r="O373" s="111"/>
      <c r="P373" s="111"/>
    </row>
    <row r="374" spans="1:16" ht="20.25" x14ac:dyDescent="0.25">
      <c r="A374" s="98" t="s">
        <v>215</v>
      </c>
      <c r="B374" s="98"/>
      <c r="C374" s="89"/>
      <c r="D374" s="89"/>
      <c r="E374" s="89"/>
      <c r="F374" s="89"/>
      <c r="G374" s="89"/>
      <c r="H374" s="98" t="s">
        <v>219</v>
      </c>
      <c r="I374" s="98"/>
      <c r="J374" s="98"/>
      <c r="K374" s="98"/>
      <c r="L374" s="98"/>
      <c r="M374" s="98"/>
      <c r="N374" s="98"/>
      <c r="O374" s="98"/>
      <c r="P374" s="98"/>
    </row>
    <row r="375" spans="1:16" ht="20.25" x14ac:dyDescent="0.3">
      <c r="A375" s="88" t="s">
        <v>4</v>
      </c>
      <c r="B375" s="88"/>
      <c r="C375" s="83"/>
      <c r="D375" s="88"/>
      <c r="E375" s="88"/>
      <c r="F375" s="88"/>
      <c r="G375" s="88"/>
      <c r="H375" s="99" t="s">
        <v>220</v>
      </c>
      <c r="I375" s="99"/>
      <c r="J375" s="99"/>
      <c r="K375" s="99"/>
      <c r="L375" s="99"/>
      <c r="M375" s="99"/>
      <c r="N375" s="99"/>
      <c r="O375" s="99"/>
      <c r="P375" s="99"/>
    </row>
    <row r="376" spans="1:16" ht="21" x14ac:dyDescent="0.35">
      <c r="A376" s="88" t="s">
        <v>6</v>
      </c>
      <c r="B376" s="88"/>
      <c r="C376" s="83"/>
      <c r="D376" s="88"/>
      <c r="E376" s="88"/>
      <c r="F376" s="88"/>
      <c r="G376" s="88"/>
      <c r="H376" s="99" t="s">
        <v>6</v>
      </c>
      <c r="I376" s="100"/>
      <c r="J376" s="84"/>
      <c r="K376" s="88"/>
      <c r="L376" s="88"/>
      <c r="M376" s="88"/>
      <c r="N376" s="88"/>
      <c r="O376" s="88"/>
      <c r="P376" s="88"/>
    </row>
    <row r="377" spans="1:16" ht="25.5" x14ac:dyDescent="0.35">
      <c r="A377" s="101" t="s">
        <v>87</v>
      </c>
      <c r="B377" s="101"/>
      <c r="C377" s="101"/>
      <c r="D377" s="101"/>
      <c r="E377" s="101"/>
      <c r="F377" s="101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</row>
    <row r="378" spans="1:16" ht="20.25" x14ac:dyDescent="0.3">
      <c r="A378" s="97" t="s">
        <v>201</v>
      </c>
      <c r="B378" s="97"/>
      <c r="C378" s="97"/>
      <c r="D378" s="97"/>
      <c r="E378" s="97"/>
      <c r="F378" s="97"/>
      <c r="G378" s="97"/>
      <c r="H378" s="97"/>
      <c r="I378" s="97"/>
      <c r="J378" s="97"/>
      <c r="K378" s="97"/>
      <c r="L378" s="97"/>
      <c r="M378" s="97"/>
      <c r="N378" s="97"/>
      <c r="O378" s="97"/>
      <c r="P378" s="97"/>
    </row>
    <row r="379" spans="1:16" ht="20.25" x14ac:dyDescent="0.3">
      <c r="A379" s="9"/>
      <c r="B379" s="9"/>
      <c r="C379" s="9"/>
      <c r="D379" s="9"/>
      <c r="E379" s="9"/>
      <c r="F379" s="9" t="s">
        <v>187</v>
      </c>
      <c r="G379" s="9"/>
      <c r="H379" s="9"/>
      <c r="I379" s="9"/>
      <c r="J379" s="9"/>
      <c r="K379" s="9"/>
      <c r="L379" s="9"/>
      <c r="M379" s="9"/>
      <c r="N379" s="9"/>
      <c r="O379" s="9"/>
      <c r="P379" s="9"/>
    </row>
    <row r="380" spans="1:16" ht="18" x14ac:dyDescent="0.25">
      <c r="A380" s="102"/>
      <c r="B380" s="102"/>
      <c r="C380" s="102"/>
      <c r="D380" s="102"/>
      <c r="E380" s="102"/>
      <c r="F380" s="102"/>
      <c r="G380" s="102"/>
      <c r="H380" s="102"/>
      <c r="I380" s="102"/>
      <c r="J380" s="102"/>
      <c r="K380" s="102"/>
      <c r="L380" s="102"/>
      <c r="M380" s="102"/>
      <c r="N380" s="102"/>
      <c r="O380" s="102"/>
      <c r="P380" s="102"/>
    </row>
    <row r="381" spans="1:16" ht="18" x14ac:dyDescent="0.25">
      <c r="A381" s="10" t="s">
        <v>96</v>
      </c>
      <c r="B381" s="103" t="s">
        <v>8</v>
      </c>
      <c r="C381" s="103" t="s">
        <v>9</v>
      </c>
      <c r="D381" s="105" t="s">
        <v>10</v>
      </c>
      <c r="E381" s="106"/>
      <c r="F381" s="107"/>
      <c r="G381" s="103" t="s">
        <v>11</v>
      </c>
      <c r="H381" s="105" t="s">
        <v>12</v>
      </c>
      <c r="I381" s="106"/>
      <c r="J381" s="106"/>
      <c r="K381" s="106"/>
      <c r="L381" s="105" t="s">
        <v>13</v>
      </c>
      <c r="M381" s="106"/>
      <c r="N381" s="106"/>
      <c r="O381" s="107"/>
      <c r="P381" s="108" t="s">
        <v>14</v>
      </c>
    </row>
    <row r="382" spans="1:16" ht="18" x14ac:dyDescent="0.25">
      <c r="A382" s="12" t="s">
        <v>15</v>
      </c>
      <c r="B382" s="104"/>
      <c r="C382" s="104"/>
      <c r="D382" s="12" t="s">
        <v>16</v>
      </c>
      <c r="E382" s="12" t="s">
        <v>17</v>
      </c>
      <c r="F382" s="12" t="s">
        <v>18</v>
      </c>
      <c r="G382" s="104"/>
      <c r="H382" s="12" t="s">
        <v>19</v>
      </c>
      <c r="I382" s="12" t="s">
        <v>20</v>
      </c>
      <c r="J382" s="12" t="s">
        <v>21</v>
      </c>
      <c r="K382" s="12" t="s">
        <v>22</v>
      </c>
      <c r="L382" s="12" t="s">
        <v>23</v>
      </c>
      <c r="M382" s="12" t="s">
        <v>24</v>
      </c>
      <c r="N382" s="12" t="s">
        <v>25</v>
      </c>
      <c r="O382" s="12" t="s">
        <v>26</v>
      </c>
      <c r="P382" s="109"/>
    </row>
    <row r="383" spans="1:16" ht="18" x14ac:dyDescent="0.25">
      <c r="A383" s="90" t="s">
        <v>72</v>
      </c>
      <c r="B383" s="91"/>
      <c r="C383" s="91"/>
      <c r="D383" s="91"/>
      <c r="E383" s="91"/>
      <c r="F383" s="91"/>
      <c r="G383" s="91"/>
      <c r="H383" s="91"/>
      <c r="I383" s="91"/>
      <c r="J383" s="91"/>
      <c r="K383" s="91"/>
      <c r="L383" s="91"/>
      <c r="M383" s="91"/>
      <c r="N383" s="91"/>
      <c r="O383" s="91"/>
      <c r="P383" s="91"/>
    </row>
    <row r="384" spans="1:16" ht="18" x14ac:dyDescent="0.25">
      <c r="A384" s="92" t="s">
        <v>28</v>
      </c>
      <c r="B384" s="93"/>
      <c r="C384" s="93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</row>
    <row r="385" spans="1:16" ht="18" x14ac:dyDescent="0.25">
      <c r="A385" s="67" t="s">
        <v>103</v>
      </c>
      <c r="B385" s="67" t="s">
        <v>104</v>
      </c>
      <c r="C385" s="68">
        <v>15</v>
      </c>
      <c r="D385" s="68">
        <v>3.5</v>
      </c>
      <c r="E385" s="68">
        <v>4.4000000000000004</v>
      </c>
      <c r="F385" s="68">
        <v>0</v>
      </c>
      <c r="G385" s="68">
        <v>53.8</v>
      </c>
      <c r="H385" s="68">
        <v>0.01</v>
      </c>
      <c r="I385" s="68">
        <v>0.05</v>
      </c>
      <c r="J385" s="68">
        <v>0.11</v>
      </c>
      <c r="K385" s="68">
        <v>39</v>
      </c>
      <c r="L385" s="68">
        <v>132</v>
      </c>
      <c r="M385" s="68">
        <v>5.3</v>
      </c>
      <c r="N385" s="68">
        <v>75</v>
      </c>
      <c r="O385" s="68">
        <v>0.15</v>
      </c>
      <c r="P385" s="47"/>
    </row>
    <row r="386" spans="1:16" ht="18" x14ac:dyDescent="0.25">
      <c r="A386" s="67" t="s">
        <v>140</v>
      </c>
      <c r="B386" s="67" t="s">
        <v>141</v>
      </c>
      <c r="C386" s="68">
        <v>200</v>
      </c>
      <c r="D386" s="68">
        <v>6.8</v>
      </c>
      <c r="E386" s="68">
        <v>7.7</v>
      </c>
      <c r="F386" s="68">
        <v>24.7</v>
      </c>
      <c r="G386" s="68">
        <v>192.6</v>
      </c>
      <c r="H386" s="68">
        <v>0.14000000000000001</v>
      </c>
      <c r="I386" s="68">
        <v>0.17</v>
      </c>
      <c r="J386" s="68">
        <v>0.61</v>
      </c>
      <c r="K386" s="68">
        <v>29.1</v>
      </c>
      <c r="L386" s="68">
        <v>146</v>
      </c>
      <c r="M386" s="68">
        <v>46</v>
      </c>
      <c r="N386" s="68">
        <v>188</v>
      </c>
      <c r="O386" s="68">
        <v>1.2</v>
      </c>
      <c r="P386" s="47"/>
    </row>
    <row r="387" spans="1:16" ht="18" x14ac:dyDescent="0.25">
      <c r="A387" s="67" t="s">
        <v>142</v>
      </c>
      <c r="B387" s="67" t="s">
        <v>143</v>
      </c>
      <c r="C387" s="68">
        <v>200</v>
      </c>
      <c r="D387" s="68">
        <v>3.8</v>
      </c>
      <c r="E387" s="68">
        <v>2.9</v>
      </c>
      <c r="F387" s="68">
        <v>11.3</v>
      </c>
      <c r="G387" s="68">
        <v>86</v>
      </c>
      <c r="H387" s="68">
        <v>0.03</v>
      </c>
      <c r="I387" s="68">
        <v>0.13</v>
      </c>
      <c r="J387" s="68">
        <v>0.52</v>
      </c>
      <c r="K387" s="68">
        <v>13.3</v>
      </c>
      <c r="L387" s="68">
        <v>111</v>
      </c>
      <c r="M387" s="68">
        <v>31</v>
      </c>
      <c r="N387" s="68">
        <v>107</v>
      </c>
      <c r="O387" s="68">
        <v>1.07</v>
      </c>
      <c r="P387" s="47"/>
    </row>
    <row r="388" spans="1:16" ht="18" x14ac:dyDescent="0.25">
      <c r="A388" s="67" t="s">
        <v>32</v>
      </c>
      <c r="B388" s="67" t="s">
        <v>52</v>
      </c>
      <c r="C388" s="68">
        <v>30</v>
      </c>
      <c r="D388" s="68">
        <v>2.2999999999999998</v>
      </c>
      <c r="E388" s="68">
        <v>0.2</v>
      </c>
      <c r="F388" s="68">
        <v>15.4</v>
      </c>
      <c r="G388" s="68">
        <v>70.3</v>
      </c>
      <c r="H388" s="68">
        <v>0.12</v>
      </c>
      <c r="I388" s="68">
        <v>0.09</v>
      </c>
      <c r="J388" s="68">
        <v>0.06</v>
      </c>
      <c r="K388" s="68">
        <v>0</v>
      </c>
      <c r="L388" s="68">
        <v>37.5</v>
      </c>
      <c r="M388" s="68">
        <v>12.3</v>
      </c>
      <c r="N388" s="68">
        <v>38.700000000000003</v>
      </c>
      <c r="O388" s="68">
        <v>1.08</v>
      </c>
      <c r="P388" s="47"/>
    </row>
    <row r="389" spans="1:16" ht="18" x14ac:dyDescent="0.25">
      <c r="A389" s="94" t="s">
        <v>29</v>
      </c>
      <c r="B389" s="94"/>
      <c r="C389" s="23"/>
      <c r="D389" s="24">
        <f t="shared" ref="D389:O389" si="37">SUM(D385:D388)</f>
        <v>16.400000000000002</v>
      </c>
      <c r="E389" s="24">
        <f t="shared" si="37"/>
        <v>15.200000000000001</v>
      </c>
      <c r="F389" s="24">
        <f t="shared" si="37"/>
        <v>51.4</v>
      </c>
      <c r="G389" s="24">
        <f t="shared" si="37"/>
        <v>402.7</v>
      </c>
      <c r="H389" s="24">
        <f t="shared" si="37"/>
        <v>0.30000000000000004</v>
      </c>
      <c r="I389" s="24">
        <f t="shared" si="37"/>
        <v>0.44000000000000006</v>
      </c>
      <c r="J389" s="24">
        <f t="shared" si="37"/>
        <v>1.3</v>
      </c>
      <c r="K389" s="24">
        <f t="shared" si="37"/>
        <v>81.399999999999991</v>
      </c>
      <c r="L389" s="24">
        <f t="shared" si="37"/>
        <v>426.5</v>
      </c>
      <c r="M389" s="24">
        <f t="shared" si="37"/>
        <v>94.6</v>
      </c>
      <c r="N389" s="24">
        <f t="shared" si="37"/>
        <v>408.7</v>
      </c>
      <c r="O389" s="24">
        <f t="shared" si="37"/>
        <v>3.5</v>
      </c>
      <c r="P389" s="45"/>
    </row>
    <row r="390" spans="1:16" ht="18" x14ac:dyDescent="0.25">
      <c r="A390" s="95" t="s">
        <v>30</v>
      </c>
      <c r="B390" s="95"/>
      <c r="C390" s="95"/>
      <c r="D390" s="96"/>
      <c r="E390" s="96"/>
      <c r="F390" s="96"/>
      <c r="G390" s="96"/>
      <c r="H390" s="96"/>
      <c r="I390" s="96"/>
      <c r="J390" s="96"/>
      <c r="K390" s="96"/>
      <c r="L390" s="96"/>
      <c r="M390" s="96"/>
      <c r="N390" s="96"/>
      <c r="O390" s="96"/>
      <c r="P390" s="90"/>
    </row>
    <row r="391" spans="1:16" ht="18" x14ac:dyDescent="0.25">
      <c r="A391" s="67" t="s">
        <v>181</v>
      </c>
      <c r="B391" s="70" t="s">
        <v>182</v>
      </c>
      <c r="C391" s="68">
        <v>60</v>
      </c>
      <c r="D391" s="68">
        <v>10.8</v>
      </c>
      <c r="E391" s="68">
        <v>10.8</v>
      </c>
      <c r="F391" s="68">
        <v>3.6</v>
      </c>
      <c r="G391" s="68">
        <v>148.5</v>
      </c>
      <c r="H391" s="68">
        <v>0.02</v>
      </c>
      <c r="I391" s="68">
        <v>7.0000000000000007E-2</v>
      </c>
      <c r="J391" s="68">
        <v>0.8</v>
      </c>
      <c r="K391" s="68">
        <v>15.3</v>
      </c>
      <c r="L391" s="68">
        <v>9</v>
      </c>
      <c r="M391" s="68">
        <v>14.3</v>
      </c>
      <c r="N391" s="68">
        <v>99.8</v>
      </c>
      <c r="O391" s="68">
        <v>1.5</v>
      </c>
      <c r="P391" s="47"/>
    </row>
    <row r="392" spans="1:16" ht="18" x14ac:dyDescent="0.25">
      <c r="A392" s="67" t="s">
        <v>183</v>
      </c>
      <c r="B392" s="70" t="s">
        <v>184</v>
      </c>
      <c r="C392" s="68">
        <v>150</v>
      </c>
      <c r="D392" s="68">
        <v>2.8</v>
      </c>
      <c r="E392" s="68">
        <v>7.4</v>
      </c>
      <c r="F392" s="68">
        <v>18.8</v>
      </c>
      <c r="G392" s="68">
        <v>133.4</v>
      </c>
      <c r="H392" s="68">
        <v>7.0000000000000007E-2</v>
      </c>
      <c r="I392" s="68">
        <v>0.08</v>
      </c>
      <c r="J392" s="68">
        <v>12.2</v>
      </c>
      <c r="K392" s="68">
        <v>309</v>
      </c>
      <c r="L392" s="68">
        <v>56</v>
      </c>
      <c r="M392" s="68">
        <v>29</v>
      </c>
      <c r="N392" s="68">
        <v>70</v>
      </c>
      <c r="O392" s="68">
        <v>1.02</v>
      </c>
      <c r="P392" s="47"/>
    </row>
    <row r="393" spans="1:16" ht="18" x14ac:dyDescent="0.25">
      <c r="A393" s="67" t="s">
        <v>56</v>
      </c>
      <c r="B393" s="70" t="s">
        <v>57</v>
      </c>
      <c r="C393" s="68">
        <v>200</v>
      </c>
      <c r="D393" s="68">
        <v>0.5</v>
      </c>
      <c r="E393" s="68">
        <v>0</v>
      </c>
      <c r="F393" s="68">
        <v>19.8</v>
      </c>
      <c r="G393" s="68">
        <v>81</v>
      </c>
      <c r="H393" s="68">
        <v>0</v>
      </c>
      <c r="I393" s="68">
        <v>0</v>
      </c>
      <c r="J393" s="68">
        <v>0.02</v>
      </c>
      <c r="K393" s="68">
        <v>15</v>
      </c>
      <c r="L393" s="68">
        <v>50</v>
      </c>
      <c r="M393" s="68">
        <v>2.1</v>
      </c>
      <c r="N393" s="68">
        <v>4.3</v>
      </c>
      <c r="O393" s="68">
        <v>0.09</v>
      </c>
      <c r="P393" s="47"/>
    </row>
    <row r="394" spans="1:16" ht="18" x14ac:dyDescent="0.25">
      <c r="A394" s="67" t="s">
        <v>32</v>
      </c>
      <c r="B394" s="67" t="s">
        <v>52</v>
      </c>
      <c r="C394" s="68">
        <v>60</v>
      </c>
      <c r="D394" s="68">
        <v>3.4</v>
      </c>
      <c r="E394" s="68">
        <v>0.4</v>
      </c>
      <c r="F394" s="68">
        <v>25.7</v>
      </c>
      <c r="G394" s="68">
        <v>127.3</v>
      </c>
      <c r="H394" s="68">
        <v>0.2</v>
      </c>
      <c r="I394" s="68">
        <v>0.02</v>
      </c>
      <c r="J394" s="68">
        <v>0.1</v>
      </c>
      <c r="K394" s="68">
        <v>0</v>
      </c>
      <c r="L394" s="68">
        <v>62.5</v>
      </c>
      <c r="M394" s="68">
        <v>20.5</v>
      </c>
      <c r="N394" s="68">
        <v>64.5</v>
      </c>
      <c r="O394" s="68">
        <v>1.8</v>
      </c>
      <c r="P394" s="47"/>
    </row>
    <row r="395" spans="1:16" ht="18" x14ac:dyDescent="0.25">
      <c r="A395" s="94" t="s">
        <v>33</v>
      </c>
      <c r="B395" s="94"/>
      <c r="C395" s="23"/>
      <c r="D395" s="43">
        <f t="shared" ref="D395:O400" si="38">SUM(D392:D394)</f>
        <v>6.6999999999999993</v>
      </c>
      <c r="E395" s="43">
        <f t="shared" si="38"/>
        <v>7.8000000000000007</v>
      </c>
      <c r="F395" s="43">
        <f t="shared" si="38"/>
        <v>64.3</v>
      </c>
      <c r="G395" s="43">
        <f t="shared" si="38"/>
        <v>341.7</v>
      </c>
      <c r="H395" s="43">
        <f t="shared" si="38"/>
        <v>0.27</v>
      </c>
      <c r="I395" s="43">
        <f t="shared" si="38"/>
        <v>0.1</v>
      </c>
      <c r="J395" s="43">
        <f t="shared" si="38"/>
        <v>12.319999999999999</v>
      </c>
      <c r="K395" s="43">
        <f t="shared" si="38"/>
        <v>324</v>
      </c>
      <c r="L395" s="43">
        <f t="shared" si="38"/>
        <v>168.5</v>
      </c>
      <c r="M395" s="43">
        <f t="shared" si="38"/>
        <v>51.6</v>
      </c>
      <c r="N395" s="43">
        <f t="shared" si="38"/>
        <v>138.80000000000001</v>
      </c>
      <c r="O395" s="43">
        <f t="shared" si="38"/>
        <v>2.91</v>
      </c>
      <c r="P395" s="63"/>
    </row>
    <row r="396" spans="1:16" ht="18" x14ac:dyDescent="0.25">
      <c r="A396" s="90" t="s">
        <v>34</v>
      </c>
      <c r="B396" s="125"/>
      <c r="C396" s="125"/>
      <c r="D396" s="125"/>
      <c r="E396" s="125"/>
      <c r="F396" s="125"/>
      <c r="G396" s="125"/>
      <c r="H396" s="125"/>
      <c r="I396" s="125"/>
      <c r="J396" s="125"/>
      <c r="K396" s="125"/>
      <c r="L396" s="125"/>
      <c r="M396" s="125"/>
      <c r="N396" s="125"/>
      <c r="O396" s="125"/>
      <c r="P396" s="34"/>
    </row>
    <row r="397" spans="1:16" ht="18" x14ac:dyDescent="0.25">
      <c r="A397" s="35" t="s">
        <v>32</v>
      </c>
      <c r="B397" s="75" t="s">
        <v>60</v>
      </c>
      <c r="C397" s="76">
        <v>75</v>
      </c>
      <c r="D397" s="12">
        <v>3.07</v>
      </c>
      <c r="E397" s="12">
        <v>3.45</v>
      </c>
      <c r="F397" s="12">
        <v>0.37</v>
      </c>
      <c r="G397" s="12">
        <v>45</v>
      </c>
      <c r="H397" s="12">
        <v>0.04</v>
      </c>
      <c r="I397" s="12">
        <v>0.01</v>
      </c>
      <c r="J397" s="12">
        <v>8</v>
      </c>
      <c r="K397" s="12">
        <v>42.9</v>
      </c>
      <c r="L397" s="12">
        <v>1.1000000000000001</v>
      </c>
      <c r="M397" s="12">
        <v>104</v>
      </c>
      <c r="N397" s="12">
        <v>0.05</v>
      </c>
      <c r="O397" s="12">
        <v>21</v>
      </c>
      <c r="P397" s="21"/>
    </row>
    <row r="398" spans="1:16" ht="17.45" customHeight="1" x14ac:dyDescent="0.25">
      <c r="A398" s="35" t="s">
        <v>32</v>
      </c>
      <c r="B398" s="75" t="s">
        <v>48</v>
      </c>
      <c r="C398" s="12">
        <v>200</v>
      </c>
      <c r="D398" s="12">
        <v>0.6</v>
      </c>
      <c r="E398" s="12">
        <v>0.6</v>
      </c>
      <c r="F398" s="12">
        <v>14.7</v>
      </c>
      <c r="G398" s="12">
        <v>70.5</v>
      </c>
      <c r="H398" s="12">
        <v>0.56000000000000005</v>
      </c>
      <c r="I398" s="12">
        <v>0.33</v>
      </c>
      <c r="J398" s="12">
        <v>14.4</v>
      </c>
      <c r="K398" s="12">
        <v>44.4</v>
      </c>
      <c r="L398" s="12">
        <v>1.1100000000000001</v>
      </c>
      <c r="M398" s="12">
        <v>262</v>
      </c>
      <c r="N398" s="12">
        <v>0.12</v>
      </c>
      <c r="O398" s="12">
        <v>20</v>
      </c>
      <c r="P398" s="21"/>
    </row>
    <row r="399" spans="1:16" ht="29.1" customHeight="1" x14ac:dyDescent="0.25">
      <c r="A399" s="35" t="s">
        <v>32</v>
      </c>
      <c r="B399" s="77" t="s">
        <v>202</v>
      </c>
      <c r="C399" s="12">
        <v>100</v>
      </c>
      <c r="D399" s="12">
        <v>3.13</v>
      </c>
      <c r="E399" s="12">
        <v>2.7</v>
      </c>
      <c r="F399" s="12">
        <v>12.17</v>
      </c>
      <c r="G399" s="12">
        <v>86.25</v>
      </c>
      <c r="H399" s="12">
        <v>0.08</v>
      </c>
      <c r="I399" s="12">
        <v>0.04</v>
      </c>
      <c r="J399" s="21">
        <v>0</v>
      </c>
      <c r="K399" s="12">
        <v>13.05</v>
      </c>
      <c r="L399" s="12">
        <v>1.62</v>
      </c>
      <c r="M399" s="12">
        <v>70</v>
      </c>
      <c r="N399" s="12">
        <v>0.03</v>
      </c>
      <c r="O399" s="12">
        <v>28</v>
      </c>
      <c r="P399" s="21"/>
    </row>
    <row r="400" spans="1:16" ht="18" x14ac:dyDescent="0.25">
      <c r="A400" s="35" t="s">
        <v>35</v>
      </c>
      <c r="B400" s="35"/>
      <c r="C400" s="12"/>
      <c r="D400" s="43">
        <f t="shared" si="38"/>
        <v>6.8</v>
      </c>
      <c r="E400" s="43">
        <f t="shared" ref="E400:O400" si="39">SUM(E397:E399)</f>
        <v>6.75</v>
      </c>
      <c r="F400" s="43">
        <f t="shared" si="39"/>
        <v>27.24</v>
      </c>
      <c r="G400" s="43">
        <f t="shared" si="39"/>
        <v>201.75</v>
      </c>
      <c r="H400" s="43">
        <f t="shared" si="39"/>
        <v>0.68</v>
      </c>
      <c r="I400" s="43">
        <f t="shared" si="39"/>
        <v>0.38</v>
      </c>
      <c r="J400" s="43">
        <f t="shared" si="39"/>
        <v>22.4</v>
      </c>
      <c r="K400" s="43">
        <f t="shared" si="39"/>
        <v>100.35</v>
      </c>
      <c r="L400" s="43">
        <f t="shared" si="39"/>
        <v>3.83</v>
      </c>
      <c r="M400" s="43">
        <f t="shared" si="39"/>
        <v>436</v>
      </c>
      <c r="N400" s="43">
        <f t="shared" si="39"/>
        <v>0.19999999999999998</v>
      </c>
      <c r="O400" s="43">
        <f t="shared" si="39"/>
        <v>69</v>
      </c>
      <c r="P400" s="24"/>
    </row>
    <row r="401" spans="1:16" ht="18" x14ac:dyDescent="0.25">
      <c r="A401" s="29" t="s">
        <v>36</v>
      </c>
      <c r="B401" s="4"/>
      <c r="C401" s="3"/>
      <c r="D401" s="34">
        <f>D389+D395+D400</f>
        <v>29.900000000000002</v>
      </c>
      <c r="E401" s="34">
        <f t="shared" ref="E401:O401" si="40">E389+E395+E400</f>
        <v>29.75</v>
      </c>
      <c r="F401" s="34">
        <f t="shared" si="40"/>
        <v>142.94</v>
      </c>
      <c r="G401" s="34">
        <f t="shared" si="40"/>
        <v>946.15</v>
      </c>
      <c r="H401" s="34">
        <f t="shared" si="40"/>
        <v>1.25</v>
      </c>
      <c r="I401" s="34">
        <f t="shared" si="40"/>
        <v>0.92</v>
      </c>
      <c r="J401" s="34">
        <f t="shared" si="40"/>
        <v>36.019999999999996</v>
      </c>
      <c r="K401" s="34">
        <f t="shared" si="40"/>
        <v>505.75</v>
      </c>
      <c r="L401" s="34">
        <f t="shared" si="40"/>
        <v>598.83000000000004</v>
      </c>
      <c r="M401" s="34">
        <f t="shared" si="40"/>
        <v>582.20000000000005</v>
      </c>
      <c r="N401" s="34">
        <f t="shared" si="40"/>
        <v>547.70000000000005</v>
      </c>
      <c r="O401" s="34">
        <f t="shared" si="40"/>
        <v>75.41</v>
      </c>
      <c r="P401" s="34"/>
    </row>
    <row r="402" spans="1:16" ht="18" x14ac:dyDescent="0.25">
      <c r="A402" s="36" t="s">
        <v>37</v>
      </c>
      <c r="B402" s="37"/>
      <c r="C402" s="12"/>
      <c r="D402" s="33"/>
      <c r="E402" s="38"/>
      <c r="F402" s="39"/>
      <c r="G402" s="39"/>
      <c r="H402" s="39"/>
      <c r="I402" s="39"/>
      <c r="J402" s="33"/>
      <c r="K402" s="33"/>
      <c r="L402" s="33"/>
      <c r="M402" s="33"/>
      <c r="N402" s="33"/>
      <c r="O402" s="33"/>
      <c r="P402" s="33"/>
    </row>
    <row r="403" spans="1:16" ht="20.25" x14ac:dyDescent="0.25">
      <c r="A403" s="36" t="s">
        <v>38</v>
      </c>
      <c r="B403" s="37"/>
      <c r="C403" s="12"/>
      <c r="D403" s="33"/>
      <c r="E403" s="87" t="s">
        <v>221</v>
      </c>
      <c r="F403" s="86"/>
      <c r="G403" s="86"/>
      <c r="H403" s="86"/>
      <c r="I403" s="86"/>
      <c r="J403" s="85"/>
      <c r="K403" s="85"/>
      <c r="L403" s="85"/>
      <c r="M403" s="85"/>
      <c r="N403" s="85"/>
      <c r="O403" s="85"/>
      <c r="P403" s="85"/>
    </row>
    <row r="404" spans="1:16" ht="20.25" x14ac:dyDescent="0.25">
      <c r="A404" s="36" t="s">
        <v>40</v>
      </c>
      <c r="B404" s="37"/>
      <c r="C404" s="12"/>
      <c r="D404" s="33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86"/>
      <c r="P404" s="86"/>
    </row>
    <row r="405" spans="1:16" ht="20.25" x14ac:dyDescent="0.25">
      <c r="A405" s="36" t="s">
        <v>41</v>
      </c>
      <c r="B405" s="37"/>
      <c r="C405" s="12"/>
      <c r="D405" s="33"/>
      <c r="E405" s="87" t="s">
        <v>222</v>
      </c>
      <c r="F405" s="86"/>
      <c r="G405" s="86"/>
      <c r="H405" s="85"/>
      <c r="I405" s="85"/>
      <c r="J405" s="85"/>
      <c r="K405" s="85"/>
      <c r="L405" s="85"/>
      <c r="M405" s="85"/>
      <c r="N405" s="85"/>
      <c r="O405" s="85"/>
      <c r="P405" s="85"/>
    </row>
    <row r="406" spans="1:16" ht="18" x14ac:dyDescent="0.25">
      <c r="A406" s="4"/>
      <c r="B406" s="4"/>
      <c r="C406" s="3"/>
      <c r="D406" s="33"/>
      <c r="E406" s="38"/>
      <c r="F406" s="39"/>
      <c r="G406" s="39"/>
      <c r="H406" s="39"/>
      <c r="I406" s="39"/>
      <c r="J406" s="33"/>
      <c r="K406" s="33"/>
      <c r="L406" s="33"/>
      <c r="M406" s="33"/>
      <c r="N406" s="33"/>
      <c r="O406" s="33"/>
      <c r="P406" s="33"/>
    </row>
    <row r="407" spans="1:16" ht="26.45" customHeight="1" x14ac:dyDescent="0.25">
      <c r="E407" s="38"/>
      <c r="F407" s="39"/>
      <c r="G407" s="39"/>
      <c r="H407" s="39"/>
      <c r="I407" s="39"/>
      <c r="J407" s="33"/>
      <c r="K407" s="33"/>
      <c r="L407" s="33"/>
      <c r="M407" s="33"/>
      <c r="N407" s="33"/>
      <c r="O407" s="33"/>
      <c r="P407" s="33"/>
    </row>
    <row r="408" spans="1:16" ht="15.6" customHeight="1" x14ac:dyDescent="0.25">
      <c r="A408" s="110" t="s">
        <v>218</v>
      </c>
      <c r="B408" s="110"/>
      <c r="C408" s="110"/>
      <c r="D408" s="110"/>
      <c r="E408" s="110"/>
      <c r="F408" s="110"/>
      <c r="G408" s="110"/>
      <c r="H408" s="110"/>
      <c r="I408" s="110"/>
      <c r="J408" s="110"/>
      <c r="K408" s="110"/>
      <c r="L408" s="110"/>
      <c r="M408" s="110"/>
      <c r="N408" s="110"/>
      <c r="O408" s="110"/>
      <c r="P408" s="110"/>
    </row>
    <row r="409" spans="1:16" ht="6.6" customHeight="1" x14ac:dyDescent="0.25">
      <c r="A409" s="110"/>
      <c r="B409" s="110"/>
      <c r="C409" s="110"/>
      <c r="D409" s="110"/>
      <c r="E409" s="110"/>
      <c r="F409" s="110"/>
      <c r="G409" s="110"/>
      <c r="H409" s="110"/>
      <c r="I409" s="110"/>
      <c r="J409" s="110"/>
      <c r="K409" s="110"/>
      <c r="L409" s="110"/>
      <c r="M409" s="110"/>
      <c r="N409" s="110"/>
      <c r="O409" s="110"/>
      <c r="P409" s="110"/>
    </row>
    <row r="410" spans="1:16" ht="21" x14ac:dyDescent="0.25">
      <c r="A410" s="98" t="s">
        <v>1</v>
      </c>
      <c r="B410" s="98"/>
      <c r="C410" s="89"/>
      <c r="D410" s="89"/>
      <c r="E410" s="89"/>
      <c r="F410" s="89"/>
      <c r="G410" s="89"/>
      <c r="H410" s="98" t="s">
        <v>1</v>
      </c>
      <c r="I410" s="111"/>
      <c r="J410" s="111"/>
      <c r="K410" s="111"/>
      <c r="L410" s="111"/>
      <c r="M410" s="111"/>
      <c r="N410" s="111"/>
      <c r="O410" s="111"/>
      <c r="P410" s="111"/>
    </row>
    <row r="411" spans="1:16" ht="20.25" x14ac:dyDescent="0.25">
      <c r="A411" s="98" t="s">
        <v>215</v>
      </c>
      <c r="B411" s="98"/>
      <c r="C411" s="89"/>
      <c r="D411" s="89"/>
      <c r="E411" s="89"/>
      <c r="F411" s="89"/>
      <c r="G411" s="89"/>
      <c r="H411" s="98" t="s">
        <v>219</v>
      </c>
      <c r="I411" s="98"/>
      <c r="J411" s="98"/>
      <c r="K411" s="98"/>
      <c r="L411" s="98"/>
      <c r="M411" s="98"/>
      <c r="N411" s="98"/>
      <c r="O411" s="98"/>
      <c r="P411" s="98"/>
    </row>
    <row r="412" spans="1:16" ht="20.25" x14ac:dyDescent="0.3">
      <c r="A412" s="88" t="s">
        <v>4</v>
      </c>
      <c r="B412" s="88"/>
      <c r="C412" s="83"/>
      <c r="D412" s="88"/>
      <c r="E412" s="88"/>
      <c r="F412" s="88"/>
      <c r="G412" s="88"/>
      <c r="H412" s="99" t="s">
        <v>220</v>
      </c>
      <c r="I412" s="99"/>
      <c r="J412" s="99"/>
      <c r="K412" s="99"/>
      <c r="L412" s="99"/>
      <c r="M412" s="99"/>
      <c r="N412" s="99"/>
      <c r="O412" s="99"/>
      <c r="P412" s="99"/>
    </row>
    <row r="413" spans="1:16" ht="21" x14ac:dyDescent="0.35">
      <c r="A413" s="88" t="s">
        <v>6</v>
      </c>
      <c r="B413" s="88"/>
      <c r="C413" s="83"/>
      <c r="D413" s="88"/>
      <c r="E413" s="88"/>
      <c r="F413" s="88"/>
      <c r="G413" s="88"/>
      <c r="H413" s="99" t="s">
        <v>6</v>
      </c>
      <c r="I413" s="100"/>
      <c r="J413" s="84"/>
      <c r="K413" s="88"/>
      <c r="L413" s="88"/>
      <c r="M413" s="88"/>
      <c r="N413" s="88"/>
      <c r="O413" s="88"/>
      <c r="P413" s="88"/>
    </row>
    <row r="414" spans="1:16" ht="25.5" x14ac:dyDescent="0.35">
      <c r="A414" s="101" t="s">
        <v>87</v>
      </c>
      <c r="B414" s="101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  <c r="M414" s="101"/>
      <c r="N414" s="101"/>
      <c r="O414" s="101"/>
      <c r="P414" s="101"/>
    </row>
    <row r="415" spans="1:16" ht="20.25" x14ac:dyDescent="0.3">
      <c r="A415" s="97" t="s">
        <v>201</v>
      </c>
      <c r="B415" s="97"/>
      <c r="C415" s="97"/>
      <c r="D415" s="9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</row>
    <row r="416" spans="1:16" ht="20.25" x14ac:dyDescent="0.3">
      <c r="A416" s="9"/>
      <c r="B416" s="9"/>
      <c r="C416" s="9"/>
      <c r="D416" s="9"/>
      <c r="E416" s="9"/>
      <c r="F416" s="9" t="s">
        <v>187</v>
      </c>
      <c r="G416" s="9"/>
      <c r="H416" s="9"/>
      <c r="I416" s="9"/>
      <c r="J416" s="9"/>
      <c r="K416" s="9"/>
      <c r="L416" s="9"/>
      <c r="M416" s="9"/>
      <c r="N416" s="9"/>
      <c r="O416" s="9"/>
      <c r="P416" s="9"/>
    </row>
    <row r="417" spans="1:16" ht="18" x14ac:dyDescent="0.25">
      <c r="A417" s="102"/>
      <c r="B417" s="102"/>
      <c r="C417" s="102"/>
      <c r="D417" s="102"/>
      <c r="E417" s="102"/>
      <c r="F417" s="102"/>
      <c r="G417" s="102"/>
      <c r="H417" s="102"/>
      <c r="I417" s="102"/>
      <c r="J417" s="102"/>
      <c r="K417" s="102"/>
      <c r="L417" s="102"/>
      <c r="M417" s="102"/>
      <c r="N417" s="102"/>
      <c r="O417" s="102"/>
      <c r="P417" s="102"/>
    </row>
    <row r="418" spans="1:16" ht="18" x14ac:dyDescent="0.25">
      <c r="A418" s="10" t="s">
        <v>68</v>
      </c>
      <c r="B418" s="103" t="s">
        <v>8</v>
      </c>
      <c r="C418" s="103" t="s">
        <v>9</v>
      </c>
      <c r="D418" s="105" t="s">
        <v>10</v>
      </c>
      <c r="E418" s="106"/>
      <c r="F418" s="107"/>
      <c r="G418" s="103" t="s">
        <v>11</v>
      </c>
      <c r="H418" s="105" t="s">
        <v>12</v>
      </c>
      <c r="I418" s="106"/>
      <c r="J418" s="106"/>
      <c r="K418" s="106"/>
      <c r="L418" s="105" t="s">
        <v>13</v>
      </c>
      <c r="M418" s="106"/>
      <c r="N418" s="106"/>
      <c r="O418" s="107"/>
      <c r="P418" s="108" t="s">
        <v>14</v>
      </c>
    </row>
    <row r="419" spans="1:16" ht="18" x14ac:dyDescent="0.25">
      <c r="A419" s="12" t="s">
        <v>15</v>
      </c>
      <c r="B419" s="104"/>
      <c r="C419" s="104"/>
      <c r="D419" s="12" t="s">
        <v>16</v>
      </c>
      <c r="E419" s="12" t="s">
        <v>17</v>
      </c>
      <c r="F419" s="12" t="s">
        <v>18</v>
      </c>
      <c r="G419" s="104"/>
      <c r="H419" s="12" t="s">
        <v>19</v>
      </c>
      <c r="I419" s="12" t="s">
        <v>20</v>
      </c>
      <c r="J419" s="12" t="s">
        <v>21</v>
      </c>
      <c r="K419" s="12" t="s">
        <v>22</v>
      </c>
      <c r="L419" s="12" t="s">
        <v>23</v>
      </c>
      <c r="M419" s="12" t="s">
        <v>24</v>
      </c>
      <c r="N419" s="12" t="s">
        <v>25</v>
      </c>
      <c r="O419" s="12" t="s">
        <v>26</v>
      </c>
      <c r="P419" s="109"/>
    </row>
    <row r="420" spans="1:16" ht="18" x14ac:dyDescent="0.25">
      <c r="A420" s="90" t="s">
        <v>66</v>
      </c>
      <c r="B420" s="91"/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  <c r="P420" s="91"/>
    </row>
    <row r="421" spans="1:16" ht="18" x14ac:dyDescent="0.25">
      <c r="A421" s="92" t="s">
        <v>28</v>
      </c>
      <c r="B421" s="93"/>
      <c r="C421" s="93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</row>
    <row r="422" spans="1:16" ht="18" x14ac:dyDescent="0.25">
      <c r="A422" s="67" t="s">
        <v>103</v>
      </c>
      <c r="B422" s="67" t="s">
        <v>104</v>
      </c>
      <c r="C422" s="68">
        <v>15</v>
      </c>
      <c r="D422" s="68">
        <v>7</v>
      </c>
      <c r="E422" s="68">
        <v>8.8000000000000007</v>
      </c>
      <c r="F422" s="68">
        <v>0</v>
      </c>
      <c r="G422" s="68">
        <v>107.6</v>
      </c>
      <c r="H422" s="68">
        <v>0.01</v>
      </c>
      <c r="I422" s="68">
        <v>0.05</v>
      </c>
      <c r="J422" s="68">
        <v>0.11</v>
      </c>
      <c r="K422" s="68">
        <v>39</v>
      </c>
      <c r="L422" s="68">
        <v>132</v>
      </c>
      <c r="M422" s="68">
        <v>5.3</v>
      </c>
      <c r="N422" s="68">
        <v>75</v>
      </c>
      <c r="O422" s="68">
        <v>0.15</v>
      </c>
      <c r="P422" s="47"/>
    </row>
    <row r="423" spans="1:16" ht="18" x14ac:dyDescent="0.25">
      <c r="A423" s="67" t="s">
        <v>101</v>
      </c>
      <c r="B423" s="67" t="s">
        <v>102</v>
      </c>
      <c r="C423" s="68">
        <v>200</v>
      </c>
      <c r="D423" s="68">
        <v>7.3</v>
      </c>
      <c r="E423" s="68">
        <v>9.3000000000000007</v>
      </c>
      <c r="F423" s="68">
        <v>34</v>
      </c>
      <c r="G423" s="68">
        <v>249.1</v>
      </c>
      <c r="H423" s="68">
        <v>0.12</v>
      </c>
      <c r="I423" s="68">
        <v>0.17</v>
      </c>
      <c r="J423" s="68">
        <v>0.56999999999999995</v>
      </c>
      <c r="K423" s="68">
        <v>41.5</v>
      </c>
      <c r="L423" s="68">
        <v>157</v>
      </c>
      <c r="M423" s="68">
        <v>33</v>
      </c>
      <c r="N423" s="68">
        <v>222</v>
      </c>
      <c r="O423" s="68">
        <v>0.86</v>
      </c>
      <c r="P423" s="47"/>
    </row>
    <row r="424" spans="1:16" ht="18" x14ac:dyDescent="0.25">
      <c r="A424" s="67" t="s">
        <v>105</v>
      </c>
      <c r="B424" s="67" t="s">
        <v>106</v>
      </c>
      <c r="C424" s="68">
        <v>200</v>
      </c>
      <c r="D424" s="68">
        <v>0.3</v>
      </c>
      <c r="E424" s="68">
        <v>0</v>
      </c>
      <c r="F424" s="68">
        <v>6.7</v>
      </c>
      <c r="G424" s="68">
        <v>27.9</v>
      </c>
      <c r="H424" s="68">
        <v>0</v>
      </c>
      <c r="I424" s="68">
        <v>0.01</v>
      </c>
      <c r="J424" s="68">
        <v>1.1599999999999999</v>
      </c>
      <c r="K424" s="68">
        <v>0.38</v>
      </c>
      <c r="L424" s="68">
        <v>6.9</v>
      </c>
      <c r="M424" s="68">
        <v>4.5999999999999996</v>
      </c>
      <c r="N424" s="68">
        <v>8.5</v>
      </c>
      <c r="O424" s="68">
        <v>0.77</v>
      </c>
      <c r="P424" s="47"/>
    </row>
    <row r="425" spans="1:16" ht="18" x14ac:dyDescent="0.25">
      <c r="A425" s="67" t="s">
        <v>32</v>
      </c>
      <c r="B425" s="67" t="s">
        <v>52</v>
      </c>
      <c r="C425" s="68">
        <v>30</v>
      </c>
      <c r="D425" s="68">
        <v>2.2999999999999998</v>
      </c>
      <c r="E425" s="68">
        <v>0.2</v>
      </c>
      <c r="F425" s="68">
        <v>15.4</v>
      </c>
      <c r="G425" s="68">
        <v>70.3</v>
      </c>
      <c r="H425" s="68">
        <v>0.12</v>
      </c>
      <c r="I425" s="68">
        <v>0.09</v>
      </c>
      <c r="J425" s="68">
        <v>0.06</v>
      </c>
      <c r="K425" s="68">
        <v>0</v>
      </c>
      <c r="L425" s="68">
        <v>37.5</v>
      </c>
      <c r="M425" s="68">
        <v>12.3</v>
      </c>
      <c r="N425" s="68">
        <v>38.700000000000003</v>
      </c>
      <c r="O425" s="68">
        <v>1.08</v>
      </c>
      <c r="P425" s="47"/>
    </row>
    <row r="426" spans="1:16" ht="18" x14ac:dyDescent="0.25">
      <c r="A426" s="94" t="s">
        <v>29</v>
      </c>
      <c r="B426" s="94"/>
      <c r="C426" s="23"/>
      <c r="D426" s="24">
        <f t="shared" ref="D426:O426" si="41">SUM(D422:D425)</f>
        <v>16.900000000000002</v>
      </c>
      <c r="E426" s="24">
        <f t="shared" si="41"/>
        <v>18.3</v>
      </c>
      <c r="F426" s="24">
        <f t="shared" si="41"/>
        <v>56.1</v>
      </c>
      <c r="G426" s="24">
        <f t="shared" si="41"/>
        <v>454.9</v>
      </c>
      <c r="H426" s="24">
        <f t="shared" si="41"/>
        <v>0.25</v>
      </c>
      <c r="I426" s="24">
        <f t="shared" si="41"/>
        <v>0.32000000000000006</v>
      </c>
      <c r="J426" s="24">
        <f t="shared" si="41"/>
        <v>1.9</v>
      </c>
      <c r="K426" s="24">
        <f t="shared" si="41"/>
        <v>80.88</v>
      </c>
      <c r="L426" s="24">
        <f t="shared" si="41"/>
        <v>333.4</v>
      </c>
      <c r="M426" s="24">
        <f t="shared" si="41"/>
        <v>55.2</v>
      </c>
      <c r="N426" s="24">
        <f t="shared" si="41"/>
        <v>344.2</v>
      </c>
      <c r="O426" s="24">
        <f t="shared" si="41"/>
        <v>2.8600000000000003</v>
      </c>
      <c r="P426" s="45"/>
    </row>
    <row r="427" spans="1:16" ht="18" x14ac:dyDescent="0.25">
      <c r="A427" s="95" t="s">
        <v>30</v>
      </c>
      <c r="B427" s="95"/>
      <c r="C427" s="95"/>
      <c r="D427" s="96"/>
      <c r="E427" s="96"/>
      <c r="F427" s="96"/>
      <c r="G427" s="96"/>
      <c r="H427" s="96"/>
      <c r="I427" s="96"/>
      <c r="J427" s="96"/>
      <c r="K427" s="96"/>
      <c r="L427" s="96"/>
      <c r="M427" s="96"/>
      <c r="N427" s="96"/>
      <c r="O427" s="96"/>
      <c r="P427" s="90"/>
    </row>
    <row r="428" spans="1:16" ht="18" x14ac:dyDescent="0.25">
      <c r="A428" s="67" t="s">
        <v>158</v>
      </c>
      <c r="B428" s="67" t="s">
        <v>186</v>
      </c>
      <c r="C428" s="68">
        <v>80</v>
      </c>
      <c r="D428" s="68">
        <v>11</v>
      </c>
      <c r="E428" s="68">
        <v>12.4</v>
      </c>
      <c r="F428" s="68">
        <v>1.9</v>
      </c>
      <c r="G428" s="68">
        <v>167.5</v>
      </c>
      <c r="H428" s="68">
        <v>0.03</v>
      </c>
      <c r="I428" s="68">
        <v>0.1</v>
      </c>
      <c r="J428" s="68">
        <v>0.36</v>
      </c>
      <c r="K428" s="68">
        <v>85.7</v>
      </c>
      <c r="L428" s="68">
        <v>24</v>
      </c>
      <c r="M428" s="68">
        <v>16</v>
      </c>
      <c r="N428" s="68">
        <v>121</v>
      </c>
      <c r="O428" s="68">
        <v>1.62</v>
      </c>
      <c r="P428" s="47"/>
    </row>
    <row r="429" spans="1:16" ht="18" x14ac:dyDescent="0.25">
      <c r="A429" s="67" t="s">
        <v>71</v>
      </c>
      <c r="B429" s="67" t="s">
        <v>73</v>
      </c>
      <c r="C429" s="68">
        <v>150</v>
      </c>
      <c r="D429" s="68">
        <v>5.4</v>
      </c>
      <c r="E429" s="68">
        <v>4.9000000000000004</v>
      </c>
      <c r="F429" s="68">
        <v>32.799999999999997</v>
      </c>
      <c r="G429" s="68">
        <v>196.8</v>
      </c>
      <c r="H429" s="68">
        <v>0.06</v>
      </c>
      <c r="I429" s="68">
        <v>0.03</v>
      </c>
      <c r="J429" s="68">
        <v>0</v>
      </c>
      <c r="K429" s="68">
        <v>18.399999999999999</v>
      </c>
      <c r="L429" s="68">
        <v>12</v>
      </c>
      <c r="M429" s="68">
        <v>7.2</v>
      </c>
      <c r="N429" s="68">
        <v>41</v>
      </c>
      <c r="O429" s="68">
        <v>0.73</v>
      </c>
      <c r="P429" s="47"/>
    </row>
    <row r="430" spans="1:16" ht="18" x14ac:dyDescent="0.25">
      <c r="A430" s="67" t="s">
        <v>56</v>
      </c>
      <c r="B430" s="67" t="s">
        <v>57</v>
      </c>
      <c r="C430" s="68">
        <v>200</v>
      </c>
      <c r="D430" s="68">
        <v>0.5</v>
      </c>
      <c r="E430" s="68">
        <v>0</v>
      </c>
      <c r="F430" s="68">
        <v>19.8</v>
      </c>
      <c r="G430" s="68">
        <v>81</v>
      </c>
      <c r="H430" s="68">
        <v>0</v>
      </c>
      <c r="I430" s="68">
        <v>0</v>
      </c>
      <c r="J430" s="68">
        <v>0.02</v>
      </c>
      <c r="K430" s="68">
        <v>15</v>
      </c>
      <c r="L430" s="68">
        <v>50</v>
      </c>
      <c r="M430" s="68">
        <v>2.1</v>
      </c>
      <c r="N430" s="68">
        <v>4.3</v>
      </c>
      <c r="O430" s="68">
        <v>0.09</v>
      </c>
      <c r="P430" s="47"/>
    </row>
    <row r="431" spans="1:16" ht="18" x14ac:dyDescent="0.25">
      <c r="A431" s="67" t="s">
        <v>32</v>
      </c>
      <c r="B431" s="67" t="s">
        <v>52</v>
      </c>
      <c r="C431" s="68">
        <v>60</v>
      </c>
      <c r="D431" s="68">
        <v>2.5</v>
      </c>
      <c r="E431" s="68">
        <v>0.3</v>
      </c>
      <c r="F431" s="68">
        <v>18</v>
      </c>
      <c r="G431" s="68">
        <v>82.04</v>
      </c>
      <c r="H431" s="68">
        <v>0.12</v>
      </c>
      <c r="I431" s="68">
        <v>0.09</v>
      </c>
      <c r="J431" s="68">
        <v>0.06</v>
      </c>
      <c r="K431" s="68">
        <v>0</v>
      </c>
      <c r="L431" s="68">
        <v>37.5</v>
      </c>
      <c r="M431" s="68">
        <v>12.3</v>
      </c>
      <c r="N431" s="68">
        <v>38.700000000000003</v>
      </c>
      <c r="O431" s="68">
        <v>1.08</v>
      </c>
      <c r="P431" s="47"/>
    </row>
    <row r="432" spans="1:16" ht="18" x14ac:dyDescent="0.25">
      <c r="A432" s="94" t="s">
        <v>33</v>
      </c>
      <c r="B432" s="94"/>
      <c r="C432" s="23"/>
      <c r="D432" s="43">
        <f t="shared" ref="D432:O437" si="42">SUM(D429:D431)</f>
        <v>8.4</v>
      </c>
      <c r="E432" s="43">
        <f t="shared" si="42"/>
        <v>5.2</v>
      </c>
      <c r="F432" s="43">
        <f t="shared" si="42"/>
        <v>70.599999999999994</v>
      </c>
      <c r="G432" s="43">
        <f t="shared" si="42"/>
        <v>359.84000000000003</v>
      </c>
      <c r="H432" s="43">
        <f t="shared" si="42"/>
        <v>0.18</v>
      </c>
      <c r="I432" s="43">
        <f t="shared" si="42"/>
        <v>0.12</v>
      </c>
      <c r="J432" s="43">
        <f t="shared" si="42"/>
        <v>0.08</v>
      </c>
      <c r="K432" s="43">
        <f t="shared" si="42"/>
        <v>33.4</v>
      </c>
      <c r="L432" s="43">
        <f t="shared" si="42"/>
        <v>99.5</v>
      </c>
      <c r="M432" s="43">
        <f t="shared" si="42"/>
        <v>21.6</v>
      </c>
      <c r="N432" s="43">
        <f t="shared" si="42"/>
        <v>84</v>
      </c>
      <c r="O432" s="43">
        <f t="shared" si="42"/>
        <v>1.9</v>
      </c>
      <c r="P432" s="63"/>
    </row>
    <row r="433" spans="1:16" ht="18" x14ac:dyDescent="0.25">
      <c r="A433" s="90" t="s">
        <v>34</v>
      </c>
      <c r="B433" s="125"/>
      <c r="C433" s="125"/>
      <c r="D433" s="125"/>
      <c r="E433" s="125"/>
      <c r="F433" s="125"/>
      <c r="G433" s="125"/>
      <c r="H433" s="125"/>
      <c r="I433" s="125"/>
      <c r="J433" s="125"/>
      <c r="K433" s="125"/>
      <c r="L433" s="125"/>
      <c r="M433" s="125"/>
      <c r="N433" s="125"/>
      <c r="O433" s="125"/>
      <c r="P433" s="34"/>
    </row>
    <row r="434" spans="1:16" ht="18" x14ac:dyDescent="0.25">
      <c r="A434" s="35" t="s">
        <v>32</v>
      </c>
      <c r="B434" s="75" t="s">
        <v>60</v>
      </c>
      <c r="C434" s="76">
        <v>75</v>
      </c>
      <c r="D434" s="12">
        <v>3.07</v>
      </c>
      <c r="E434" s="12">
        <v>3.45</v>
      </c>
      <c r="F434" s="12">
        <v>0.37</v>
      </c>
      <c r="G434" s="12">
        <v>45</v>
      </c>
      <c r="H434" s="12">
        <v>0.04</v>
      </c>
      <c r="I434" s="12">
        <v>0.01</v>
      </c>
      <c r="J434" s="12">
        <v>8</v>
      </c>
      <c r="K434" s="12">
        <v>42.9</v>
      </c>
      <c r="L434" s="12">
        <v>1.1000000000000001</v>
      </c>
      <c r="M434" s="12">
        <v>104</v>
      </c>
      <c r="N434" s="12">
        <v>0.05</v>
      </c>
      <c r="O434" s="12">
        <v>21</v>
      </c>
      <c r="P434" s="21"/>
    </row>
    <row r="435" spans="1:16" ht="18" x14ac:dyDescent="0.25">
      <c r="A435" s="35" t="s">
        <v>32</v>
      </c>
      <c r="B435" s="75" t="s">
        <v>48</v>
      </c>
      <c r="C435" s="12">
        <v>200</v>
      </c>
      <c r="D435" s="12">
        <v>0.6</v>
      </c>
      <c r="E435" s="12">
        <v>0.6</v>
      </c>
      <c r="F435" s="12">
        <v>14.7</v>
      </c>
      <c r="G435" s="12">
        <v>70.5</v>
      </c>
      <c r="H435" s="12">
        <v>0.56000000000000005</v>
      </c>
      <c r="I435" s="12">
        <v>0.33</v>
      </c>
      <c r="J435" s="12">
        <v>14.4</v>
      </c>
      <c r="K435" s="12">
        <v>44.4</v>
      </c>
      <c r="L435" s="12">
        <v>1.1100000000000001</v>
      </c>
      <c r="M435" s="12">
        <v>262</v>
      </c>
      <c r="N435" s="12">
        <v>0.12</v>
      </c>
      <c r="O435" s="12">
        <v>20</v>
      </c>
      <c r="P435" s="21"/>
    </row>
    <row r="436" spans="1:16" ht="18" x14ac:dyDescent="0.25">
      <c r="A436" s="35" t="s">
        <v>32</v>
      </c>
      <c r="B436" s="77" t="s">
        <v>202</v>
      </c>
      <c r="C436" s="12">
        <v>100</v>
      </c>
      <c r="D436" s="12">
        <v>3.13</v>
      </c>
      <c r="E436" s="12">
        <v>2.7</v>
      </c>
      <c r="F436" s="12">
        <v>12.17</v>
      </c>
      <c r="G436" s="12">
        <v>86.25</v>
      </c>
      <c r="H436" s="12">
        <v>0.08</v>
      </c>
      <c r="I436" s="12">
        <v>0.04</v>
      </c>
      <c r="J436" s="21">
        <v>0</v>
      </c>
      <c r="K436" s="12">
        <v>13.05</v>
      </c>
      <c r="L436" s="12">
        <v>1.62</v>
      </c>
      <c r="M436" s="12">
        <v>70</v>
      </c>
      <c r="N436" s="12">
        <v>0.03</v>
      </c>
      <c r="O436" s="12">
        <v>28</v>
      </c>
      <c r="P436" s="21"/>
    </row>
    <row r="437" spans="1:16" ht="18" x14ac:dyDescent="0.25">
      <c r="A437" s="35" t="s">
        <v>35</v>
      </c>
      <c r="B437" s="35"/>
      <c r="C437" s="12"/>
      <c r="D437" s="43">
        <f t="shared" si="42"/>
        <v>6.8</v>
      </c>
      <c r="E437" s="43">
        <f t="shared" ref="E437:O437" si="43">SUM(E434:E436)</f>
        <v>6.75</v>
      </c>
      <c r="F437" s="43">
        <f t="shared" si="43"/>
        <v>27.24</v>
      </c>
      <c r="G437" s="43">
        <f t="shared" si="43"/>
        <v>201.75</v>
      </c>
      <c r="H437" s="43">
        <f t="shared" si="43"/>
        <v>0.68</v>
      </c>
      <c r="I437" s="43">
        <f t="shared" si="43"/>
        <v>0.38</v>
      </c>
      <c r="J437" s="43">
        <f t="shared" si="43"/>
        <v>22.4</v>
      </c>
      <c r="K437" s="43">
        <f t="shared" si="43"/>
        <v>100.35</v>
      </c>
      <c r="L437" s="43">
        <f t="shared" si="43"/>
        <v>3.83</v>
      </c>
      <c r="M437" s="43">
        <f t="shared" si="43"/>
        <v>436</v>
      </c>
      <c r="N437" s="43">
        <f t="shared" si="43"/>
        <v>0.19999999999999998</v>
      </c>
      <c r="O437" s="43">
        <f t="shared" si="43"/>
        <v>69</v>
      </c>
      <c r="P437" s="24"/>
    </row>
    <row r="438" spans="1:16" ht="18" x14ac:dyDescent="0.25">
      <c r="A438" s="29" t="s">
        <v>36</v>
      </c>
      <c r="B438" s="4"/>
      <c r="C438" s="3"/>
      <c r="D438" s="34">
        <f>D426+D432+D437</f>
        <v>32.1</v>
      </c>
      <c r="E438" s="34">
        <f t="shared" ref="E438:O438" si="44">E426+E432+E437</f>
        <v>30.25</v>
      </c>
      <c r="F438" s="34">
        <f t="shared" si="44"/>
        <v>153.94</v>
      </c>
      <c r="G438" s="34">
        <f t="shared" si="44"/>
        <v>1016.49</v>
      </c>
      <c r="H438" s="34">
        <f t="shared" si="44"/>
        <v>1.1100000000000001</v>
      </c>
      <c r="I438" s="34">
        <f t="shared" si="44"/>
        <v>0.82000000000000006</v>
      </c>
      <c r="J438" s="34">
        <f t="shared" si="44"/>
        <v>24.38</v>
      </c>
      <c r="K438" s="34">
        <f t="shared" si="44"/>
        <v>214.63</v>
      </c>
      <c r="L438" s="34">
        <f t="shared" si="44"/>
        <v>436.72999999999996</v>
      </c>
      <c r="M438" s="34">
        <f t="shared" si="44"/>
        <v>512.79999999999995</v>
      </c>
      <c r="N438" s="34">
        <f t="shared" si="44"/>
        <v>428.4</v>
      </c>
      <c r="O438" s="34">
        <f t="shared" si="44"/>
        <v>73.760000000000005</v>
      </c>
      <c r="P438" s="34"/>
    </row>
    <row r="439" spans="1:16" ht="18" x14ac:dyDescent="0.25">
      <c r="A439" s="36" t="s">
        <v>37</v>
      </c>
      <c r="B439" s="37"/>
      <c r="C439" s="12"/>
      <c r="D439" s="33"/>
      <c r="E439" s="38"/>
      <c r="F439" s="39"/>
      <c r="G439" s="39"/>
      <c r="H439" s="39"/>
      <c r="I439" s="39"/>
      <c r="J439" s="33"/>
      <c r="K439" s="33"/>
      <c r="L439" s="33"/>
      <c r="M439" s="33"/>
      <c r="N439" s="33"/>
      <c r="O439" s="33"/>
      <c r="P439" s="33"/>
    </row>
    <row r="440" spans="1:16" ht="20.25" x14ac:dyDescent="0.25">
      <c r="A440" s="36" t="s">
        <v>38</v>
      </c>
      <c r="B440" s="37"/>
      <c r="C440" s="12"/>
      <c r="D440" s="33"/>
      <c r="E440" s="87" t="s">
        <v>221</v>
      </c>
      <c r="F440" s="86"/>
      <c r="G440" s="86"/>
      <c r="H440" s="86"/>
      <c r="I440" s="86"/>
      <c r="J440" s="85"/>
      <c r="K440" s="85"/>
      <c r="L440" s="85"/>
      <c r="M440" s="85"/>
      <c r="N440" s="85"/>
      <c r="O440" s="85"/>
      <c r="P440" s="85"/>
    </row>
    <row r="441" spans="1:16" ht="20.25" x14ac:dyDescent="0.25">
      <c r="A441" s="36" t="s">
        <v>40</v>
      </c>
      <c r="B441" s="37"/>
      <c r="C441" s="12"/>
      <c r="D441" s="33"/>
      <c r="E441" s="86"/>
      <c r="F441" s="86"/>
      <c r="G441" s="86"/>
      <c r="H441" s="86"/>
      <c r="I441" s="86"/>
      <c r="J441" s="86"/>
      <c r="K441" s="86"/>
      <c r="L441" s="86"/>
      <c r="M441" s="86"/>
      <c r="N441" s="86"/>
      <c r="O441" s="86"/>
      <c r="P441" s="86"/>
    </row>
    <row r="442" spans="1:16" ht="20.25" x14ac:dyDescent="0.25">
      <c r="A442" s="36" t="s">
        <v>41</v>
      </c>
      <c r="B442" s="37"/>
      <c r="C442" s="12"/>
      <c r="D442" s="33"/>
      <c r="E442" s="87" t="s">
        <v>222</v>
      </c>
      <c r="F442" s="86"/>
      <c r="G442" s="86"/>
      <c r="H442" s="85"/>
      <c r="I442" s="85"/>
      <c r="J442" s="85"/>
      <c r="K442" s="85"/>
      <c r="L442" s="85"/>
      <c r="M442" s="85"/>
      <c r="N442" s="85"/>
      <c r="O442" s="85"/>
      <c r="P442" s="85"/>
    </row>
    <row r="443" spans="1:16" ht="18" x14ac:dyDescent="0.25">
      <c r="E443" s="38"/>
      <c r="F443" s="39"/>
      <c r="G443" s="39"/>
      <c r="H443" s="39"/>
      <c r="I443" s="39"/>
      <c r="J443" s="33"/>
      <c r="K443" s="33"/>
      <c r="L443" s="33"/>
      <c r="M443" s="33"/>
      <c r="N443" s="33"/>
      <c r="O443" s="33"/>
      <c r="P443" s="33"/>
    </row>
    <row r="444" spans="1:16" ht="18" x14ac:dyDescent="0.25">
      <c r="E444" s="38"/>
      <c r="F444" s="39"/>
      <c r="G444" s="39"/>
      <c r="H444" s="39"/>
      <c r="I444" s="39"/>
      <c r="J444" s="33"/>
      <c r="K444" s="33"/>
      <c r="L444" s="33"/>
      <c r="M444" s="33"/>
      <c r="N444" s="33"/>
      <c r="O444" s="33"/>
      <c r="P444" s="33"/>
    </row>
  </sheetData>
  <mergeCells count="282">
    <mergeCell ref="A1:P2"/>
    <mergeCell ref="A3:B3"/>
    <mergeCell ref="H3:P3"/>
    <mergeCell ref="A4:B4"/>
    <mergeCell ref="H4:P4"/>
    <mergeCell ref="H5:P5"/>
    <mergeCell ref="H6:I6"/>
    <mergeCell ref="A7:P7"/>
    <mergeCell ref="A8:P8"/>
    <mergeCell ref="B11:B12"/>
    <mergeCell ref="C11:C12"/>
    <mergeCell ref="D11:F11"/>
    <mergeCell ref="G11:G12"/>
    <mergeCell ref="H11:K11"/>
    <mergeCell ref="L11:O11"/>
    <mergeCell ref="P11:P12"/>
    <mergeCell ref="A13:P13"/>
    <mergeCell ref="A14:P14"/>
    <mergeCell ref="A19:B19"/>
    <mergeCell ref="A20:P20"/>
    <mergeCell ref="A26:B26"/>
    <mergeCell ref="A38:P39"/>
    <mergeCell ref="A40:B40"/>
    <mergeCell ref="H40:P40"/>
    <mergeCell ref="A41:B41"/>
    <mergeCell ref="H41:P41"/>
    <mergeCell ref="H42:P42"/>
    <mergeCell ref="H43:I43"/>
    <mergeCell ref="A44:P44"/>
    <mergeCell ref="A45:P45"/>
    <mergeCell ref="A47:P47"/>
    <mergeCell ref="B48:B49"/>
    <mergeCell ref="C48:C49"/>
    <mergeCell ref="D48:F48"/>
    <mergeCell ref="G48:G49"/>
    <mergeCell ref="H48:K48"/>
    <mergeCell ref="L48:O48"/>
    <mergeCell ref="P48:P49"/>
    <mergeCell ref="R48:R49"/>
    <mergeCell ref="S48:S49"/>
    <mergeCell ref="T48:V48"/>
    <mergeCell ref="W48:W49"/>
    <mergeCell ref="X48:AA48"/>
    <mergeCell ref="AB48:AE48"/>
    <mergeCell ref="AF48:AF49"/>
    <mergeCell ref="A50:P50"/>
    <mergeCell ref="Q50:AF50"/>
    <mergeCell ref="A51:P51"/>
    <mergeCell ref="Q51:AF51"/>
    <mergeCell ref="A57:B57"/>
    <mergeCell ref="Q57:R57"/>
    <mergeCell ref="A58:P58"/>
    <mergeCell ref="Q58:AF58"/>
    <mergeCell ref="A64:B64"/>
    <mergeCell ref="Q65:R65"/>
    <mergeCell ref="Q67:R67"/>
    <mergeCell ref="A76:P77"/>
    <mergeCell ref="A78:B78"/>
    <mergeCell ref="H78:P78"/>
    <mergeCell ref="A79:B79"/>
    <mergeCell ref="H79:P79"/>
    <mergeCell ref="H80:P80"/>
    <mergeCell ref="H81:I81"/>
    <mergeCell ref="A82:P82"/>
    <mergeCell ref="A83:P83"/>
    <mergeCell ref="A85:P85"/>
    <mergeCell ref="B86:B87"/>
    <mergeCell ref="C86:C87"/>
    <mergeCell ref="D86:F86"/>
    <mergeCell ref="G86:G87"/>
    <mergeCell ref="H86:K86"/>
    <mergeCell ref="L86:O86"/>
    <mergeCell ref="P86:P87"/>
    <mergeCell ref="A88:P88"/>
    <mergeCell ref="A89:P89"/>
    <mergeCell ref="A93:B93"/>
    <mergeCell ref="A94:P94"/>
    <mergeCell ref="A100:B100"/>
    <mergeCell ref="A101:B101"/>
    <mergeCell ref="A113:P114"/>
    <mergeCell ref="A115:B115"/>
    <mergeCell ref="H115:P115"/>
    <mergeCell ref="A116:B116"/>
    <mergeCell ref="H116:P116"/>
    <mergeCell ref="H117:P117"/>
    <mergeCell ref="H118:I118"/>
    <mergeCell ref="A119:P119"/>
    <mergeCell ref="A120:P120"/>
    <mergeCell ref="B123:B124"/>
    <mergeCell ref="C123:C124"/>
    <mergeCell ref="D123:F123"/>
    <mergeCell ref="G123:G124"/>
    <mergeCell ref="H123:K123"/>
    <mergeCell ref="L123:O123"/>
    <mergeCell ref="P123:P124"/>
    <mergeCell ref="A125:P125"/>
    <mergeCell ref="A126:P126"/>
    <mergeCell ref="A131:B131"/>
    <mergeCell ref="A132:P132"/>
    <mergeCell ref="A137:B137"/>
    <mergeCell ref="A144:B144"/>
    <mergeCell ref="A150:P151"/>
    <mergeCell ref="A152:B152"/>
    <mergeCell ref="H152:P152"/>
    <mergeCell ref="A153:B153"/>
    <mergeCell ref="H153:P153"/>
    <mergeCell ref="H154:P154"/>
    <mergeCell ref="H155:I155"/>
    <mergeCell ref="A156:P156"/>
    <mergeCell ref="A157:P157"/>
    <mergeCell ref="A159:P159"/>
    <mergeCell ref="B160:B161"/>
    <mergeCell ref="C160:C161"/>
    <mergeCell ref="D160:F160"/>
    <mergeCell ref="G160:G161"/>
    <mergeCell ref="H160:K160"/>
    <mergeCell ref="L160:O160"/>
    <mergeCell ref="P160:P161"/>
    <mergeCell ref="A162:P162"/>
    <mergeCell ref="A163:P163"/>
    <mergeCell ref="A168:B168"/>
    <mergeCell ref="A169:P169"/>
    <mergeCell ref="A175:B175"/>
    <mergeCell ref="A176:O176"/>
    <mergeCell ref="A186:P187"/>
    <mergeCell ref="A188:B188"/>
    <mergeCell ref="H188:P188"/>
    <mergeCell ref="A189:B189"/>
    <mergeCell ref="H189:P189"/>
    <mergeCell ref="H190:P190"/>
    <mergeCell ref="H191:I191"/>
    <mergeCell ref="A192:P192"/>
    <mergeCell ref="A193:P193"/>
    <mergeCell ref="A195:P195"/>
    <mergeCell ref="B196:B197"/>
    <mergeCell ref="C196:C197"/>
    <mergeCell ref="D196:F196"/>
    <mergeCell ref="G196:G197"/>
    <mergeCell ref="H196:K196"/>
    <mergeCell ref="L196:O196"/>
    <mergeCell ref="P196:P197"/>
    <mergeCell ref="A198:P198"/>
    <mergeCell ref="A199:P199"/>
    <mergeCell ref="A205:P205"/>
    <mergeCell ref="A210:B210"/>
    <mergeCell ref="A211:O211"/>
    <mergeCell ref="A222:P223"/>
    <mergeCell ref="A224:B224"/>
    <mergeCell ref="H224:P224"/>
    <mergeCell ref="A225:B225"/>
    <mergeCell ref="H225:P225"/>
    <mergeCell ref="H226:P226"/>
    <mergeCell ref="H227:I227"/>
    <mergeCell ref="A228:P228"/>
    <mergeCell ref="A229:P229"/>
    <mergeCell ref="B232:B233"/>
    <mergeCell ref="C232:C233"/>
    <mergeCell ref="D232:F232"/>
    <mergeCell ref="G232:G233"/>
    <mergeCell ref="H232:K232"/>
    <mergeCell ref="L232:O232"/>
    <mergeCell ref="P232:P233"/>
    <mergeCell ref="A234:P234"/>
    <mergeCell ref="A235:P235"/>
    <mergeCell ref="A240:B240"/>
    <mergeCell ref="A241:P241"/>
    <mergeCell ref="A245:B245"/>
    <mergeCell ref="A246:O246"/>
    <mergeCell ref="A259:P260"/>
    <mergeCell ref="A261:B261"/>
    <mergeCell ref="H261:P261"/>
    <mergeCell ref="A262:B262"/>
    <mergeCell ref="H262:P262"/>
    <mergeCell ref="H263:P263"/>
    <mergeCell ref="H264:I264"/>
    <mergeCell ref="A265:P265"/>
    <mergeCell ref="A266:P266"/>
    <mergeCell ref="A268:P268"/>
    <mergeCell ref="B269:B270"/>
    <mergeCell ref="C269:C270"/>
    <mergeCell ref="D269:F269"/>
    <mergeCell ref="G269:G270"/>
    <mergeCell ref="H269:K269"/>
    <mergeCell ref="L269:O269"/>
    <mergeCell ref="P269:P270"/>
    <mergeCell ref="A271:P271"/>
    <mergeCell ref="A272:P272"/>
    <mergeCell ref="A273:P273"/>
    <mergeCell ref="A279:B279"/>
    <mergeCell ref="A280:P280"/>
    <mergeCell ref="A285:B285"/>
    <mergeCell ref="A286:O286"/>
    <mergeCell ref="A296:P297"/>
    <mergeCell ref="A298:B298"/>
    <mergeCell ref="H298:P298"/>
    <mergeCell ref="A299:B299"/>
    <mergeCell ref="H299:P299"/>
    <mergeCell ref="H300:P300"/>
    <mergeCell ref="H301:I301"/>
    <mergeCell ref="A302:P302"/>
    <mergeCell ref="A303:P303"/>
    <mergeCell ref="B306:B307"/>
    <mergeCell ref="C306:C307"/>
    <mergeCell ref="D306:F306"/>
    <mergeCell ref="G306:G307"/>
    <mergeCell ref="H306:K306"/>
    <mergeCell ref="L306:O306"/>
    <mergeCell ref="P306:P307"/>
    <mergeCell ref="A308:P308"/>
    <mergeCell ref="A309:P309"/>
    <mergeCell ref="A315:P315"/>
    <mergeCell ref="A320:B320"/>
    <mergeCell ref="A321:O321"/>
    <mergeCell ref="A334:P335"/>
    <mergeCell ref="A336:B336"/>
    <mergeCell ref="H336:P336"/>
    <mergeCell ref="A337:B337"/>
    <mergeCell ref="H337:P337"/>
    <mergeCell ref="H338:P338"/>
    <mergeCell ref="H339:I339"/>
    <mergeCell ref="A340:P340"/>
    <mergeCell ref="A341:P341"/>
    <mergeCell ref="A343:P343"/>
    <mergeCell ref="B344:B345"/>
    <mergeCell ref="C344:C345"/>
    <mergeCell ref="D344:F344"/>
    <mergeCell ref="G344:G345"/>
    <mergeCell ref="H344:K344"/>
    <mergeCell ref="L344:O344"/>
    <mergeCell ref="P344:P345"/>
    <mergeCell ref="A346:P346"/>
    <mergeCell ref="A347:P347"/>
    <mergeCell ref="A351:B351"/>
    <mergeCell ref="A352:P352"/>
    <mergeCell ref="A358:B358"/>
    <mergeCell ref="A359:O359"/>
    <mergeCell ref="A371:P372"/>
    <mergeCell ref="A373:B373"/>
    <mergeCell ref="H373:P373"/>
    <mergeCell ref="A374:B374"/>
    <mergeCell ref="H374:P374"/>
    <mergeCell ref="H375:P375"/>
    <mergeCell ref="H376:I376"/>
    <mergeCell ref="A377:P377"/>
    <mergeCell ref="A378:P378"/>
    <mergeCell ref="A380:P380"/>
    <mergeCell ref="B381:B382"/>
    <mergeCell ref="C381:C382"/>
    <mergeCell ref="D381:F381"/>
    <mergeCell ref="G381:G382"/>
    <mergeCell ref="H381:K381"/>
    <mergeCell ref="L381:O381"/>
    <mergeCell ref="P381:P382"/>
    <mergeCell ref="A383:P383"/>
    <mergeCell ref="A384:P384"/>
    <mergeCell ref="A389:B389"/>
    <mergeCell ref="A390:P390"/>
    <mergeCell ref="A395:B395"/>
    <mergeCell ref="A396:O396"/>
    <mergeCell ref="A408:P409"/>
    <mergeCell ref="A410:B410"/>
    <mergeCell ref="H410:P410"/>
    <mergeCell ref="A420:P420"/>
    <mergeCell ref="A421:P421"/>
    <mergeCell ref="A426:B426"/>
    <mergeCell ref="A427:P427"/>
    <mergeCell ref="A432:B432"/>
    <mergeCell ref="A433:O433"/>
    <mergeCell ref="A411:B411"/>
    <mergeCell ref="H411:P411"/>
    <mergeCell ref="H412:P412"/>
    <mergeCell ref="H413:I413"/>
    <mergeCell ref="A414:P414"/>
    <mergeCell ref="A415:P415"/>
    <mergeCell ref="A417:P417"/>
    <mergeCell ref="B418:B419"/>
    <mergeCell ref="C418:C419"/>
    <mergeCell ref="D418:F418"/>
    <mergeCell ref="G418:G419"/>
    <mergeCell ref="H418:K418"/>
    <mergeCell ref="L418:O418"/>
    <mergeCell ref="P418:P419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441"/>
  <sheetViews>
    <sheetView topLeftCell="A61" zoomScale="60" workbookViewId="0">
      <selection sqref="A1:P30"/>
    </sheetView>
  </sheetViews>
  <sheetFormatPr defaultColWidth="8.85546875" defaultRowHeight="15.75" x14ac:dyDescent="0.25"/>
  <cols>
    <col min="1" max="1" width="18.42578125" style="1" customWidth="1"/>
    <col min="2" max="2" width="43.5703125" style="1" customWidth="1"/>
    <col min="3" max="3" width="9.85546875" style="2" customWidth="1"/>
    <col min="4" max="4" width="7.7109375" style="1" customWidth="1"/>
    <col min="5" max="5" width="7.42578125" style="1" customWidth="1"/>
    <col min="6" max="6" width="8" style="1" customWidth="1"/>
    <col min="7" max="7" width="10.42578125" style="1" customWidth="1"/>
    <col min="8" max="8" width="7" style="1" customWidth="1"/>
    <col min="9" max="9" width="8.85546875" style="1" customWidth="1"/>
    <col min="10" max="10" width="9.85546875" style="1" customWidth="1"/>
    <col min="11" max="11" width="7.7109375" style="1" customWidth="1"/>
    <col min="12" max="12" width="7.570312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15.6" customHeight="1" x14ac:dyDescent="0.25">
      <c r="A1" s="110" t="s">
        <v>218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6" ht="6.6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6" ht="21" x14ac:dyDescent="0.25">
      <c r="A3" s="98" t="s">
        <v>1</v>
      </c>
      <c r="B3" s="98"/>
      <c r="C3" s="89"/>
      <c r="D3" s="89"/>
      <c r="E3" s="89"/>
      <c r="F3" s="89"/>
      <c r="G3" s="89"/>
      <c r="H3" s="98" t="s">
        <v>1</v>
      </c>
      <c r="I3" s="111"/>
      <c r="J3" s="111"/>
      <c r="K3" s="111"/>
      <c r="L3" s="111"/>
      <c r="M3" s="111"/>
      <c r="N3" s="111"/>
      <c r="O3" s="111"/>
      <c r="P3" s="111"/>
    </row>
    <row r="4" spans="1:16" ht="20.25" x14ac:dyDescent="0.25">
      <c r="A4" s="98" t="s">
        <v>215</v>
      </c>
      <c r="B4" s="98"/>
      <c r="C4" s="89"/>
      <c r="D4" s="89"/>
      <c r="E4" s="89"/>
      <c r="F4" s="89"/>
      <c r="G4" s="89"/>
      <c r="H4" s="98" t="s">
        <v>219</v>
      </c>
      <c r="I4" s="98"/>
      <c r="J4" s="98"/>
      <c r="K4" s="98"/>
      <c r="L4" s="98"/>
      <c r="M4" s="98"/>
      <c r="N4" s="98"/>
      <c r="O4" s="98"/>
      <c r="P4" s="98"/>
    </row>
    <row r="5" spans="1:16" ht="20.25" x14ac:dyDescent="0.3">
      <c r="A5" s="88" t="s">
        <v>4</v>
      </c>
      <c r="B5" s="88"/>
      <c r="C5" s="83"/>
      <c r="D5" s="88"/>
      <c r="E5" s="88"/>
      <c r="F5" s="88"/>
      <c r="G5" s="88"/>
      <c r="H5" s="99" t="s">
        <v>220</v>
      </c>
      <c r="I5" s="99"/>
      <c r="J5" s="99"/>
      <c r="K5" s="99"/>
      <c r="L5" s="99"/>
      <c r="M5" s="99"/>
      <c r="N5" s="99"/>
      <c r="O5" s="99"/>
      <c r="P5" s="99"/>
    </row>
    <row r="6" spans="1:16" ht="21" x14ac:dyDescent="0.35">
      <c r="A6" s="88" t="s">
        <v>6</v>
      </c>
      <c r="B6" s="88"/>
      <c r="C6" s="83"/>
      <c r="D6" s="88"/>
      <c r="E6" s="88"/>
      <c r="F6" s="88"/>
      <c r="G6" s="88"/>
      <c r="H6" s="99" t="s">
        <v>6</v>
      </c>
      <c r="I6" s="100"/>
      <c r="J6" s="84"/>
      <c r="K6" s="88"/>
      <c r="L6" s="88"/>
      <c r="M6" s="88"/>
      <c r="N6" s="88"/>
      <c r="O6" s="88"/>
      <c r="P6" s="88"/>
    </row>
    <row r="7" spans="1:16" ht="25.5" x14ac:dyDescent="0.35">
      <c r="A7" s="101" t="s">
        <v>87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16" ht="20.25" x14ac:dyDescent="0.3">
      <c r="A8" s="97" t="s">
        <v>203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1:16" ht="20.25" x14ac:dyDescent="0.3">
      <c r="A9" s="9"/>
      <c r="B9" s="9"/>
      <c r="C9" s="9"/>
      <c r="D9" s="9"/>
      <c r="E9" s="9"/>
      <c r="F9" s="9" t="s">
        <v>187</v>
      </c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ht="20.2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31.35" customHeight="1" x14ac:dyDescent="0.25">
      <c r="A11" s="10" t="s">
        <v>7</v>
      </c>
      <c r="B11" s="103" t="s">
        <v>8</v>
      </c>
      <c r="C11" s="103" t="s">
        <v>9</v>
      </c>
      <c r="D11" s="105" t="s">
        <v>10</v>
      </c>
      <c r="E11" s="106"/>
      <c r="F11" s="107"/>
      <c r="G11" s="103" t="s">
        <v>11</v>
      </c>
      <c r="H11" s="105" t="s">
        <v>12</v>
      </c>
      <c r="I11" s="106"/>
      <c r="J11" s="106"/>
      <c r="K11" s="106"/>
      <c r="L11" s="105" t="s">
        <v>13</v>
      </c>
      <c r="M11" s="106"/>
      <c r="N11" s="106"/>
      <c r="O11" s="107"/>
      <c r="P11" s="108" t="s">
        <v>14</v>
      </c>
    </row>
    <row r="12" spans="1:16" ht="21.6" customHeight="1" x14ac:dyDescent="0.25">
      <c r="A12" s="12" t="s">
        <v>15</v>
      </c>
      <c r="B12" s="104"/>
      <c r="C12" s="104"/>
      <c r="D12" s="12" t="s">
        <v>16</v>
      </c>
      <c r="E12" s="12" t="s">
        <v>17</v>
      </c>
      <c r="F12" s="12" t="s">
        <v>18</v>
      </c>
      <c r="G12" s="104"/>
      <c r="H12" s="12" t="s">
        <v>19</v>
      </c>
      <c r="I12" s="12" t="s">
        <v>20</v>
      </c>
      <c r="J12" s="12" t="s">
        <v>21</v>
      </c>
      <c r="K12" s="12" t="s">
        <v>22</v>
      </c>
      <c r="L12" s="12" t="s">
        <v>23</v>
      </c>
      <c r="M12" s="12" t="s">
        <v>24</v>
      </c>
      <c r="N12" s="12" t="s">
        <v>25</v>
      </c>
      <c r="O12" s="12" t="s">
        <v>26</v>
      </c>
      <c r="P12" s="109"/>
    </row>
    <row r="13" spans="1:16" ht="18" x14ac:dyDescent="0.25">
      <c r="A13" s="90" t="s">
        <v>27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6" ht="18" x14ac:dyDescent="0.25">
      <c r="A14" s="92" t="s">
        <v>28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</row>
    <row r="15" spans="1:16" ht="18" x14ac:dyDescent="0.25">
      <c r="A15" s="67" t="s">
        <v>101</v>
      </c>
      <c r="B15" s="67" t="s">
        <v>102</v>
      </c>
      <c r="C15" s="68">
        <v>300</v>
      </c>
      <c r="D15" s="68">
        <v>7.3</v>
      </c>
      <c r="E15" s="68">
        <v>9.3000000000000007</v>
      </c>
      <c r="F15" s="68">
        <v>34</v>
      </c>
      <c r="G15" s="68">
        <v>249.1</v>
      </c>
      <c r="H15" s="68">
        <v>0.12</v>
      </c>
      <c r="I15" s="68">
        <v>0.17</v>
      </c>
      <c r="J15" s="68">
        <v>0.56999999999999995</v>
      </c>
      <c r="K15" s="68">
        <v>41.5</v>
      </c>
      <c r="L15" s="68">
        <v>157</v>
      </c>
      <c r="M15" s="68">
        <v>33</v>
      </c>
      <c r="N15" s="68">
        <v>222</v>
      </c>
      <c r="O15" s="68">
        <v>0.86</v>
      </c>
      <c r="P15" s="47"/>
    </row>
    <row r="16" spans="1:16" ht="18" x14ac:dyDescent="0.25">
      <c r="A16" s="67" t="s">
        <v>105</v>
      </c>
      <c r="B16" s="67" t="s">
        <v>106</v>
      </c>
      <c r="C16" s="68">
        <v>200</v>
      </c>
      <c r="D16" s="68">
        <v>0.3</v>
      </c>
      <c r="E16" s="68">
        <v>0</v>
      </c>
      <c r="F16" s="68">
        <v>6.7</v>
      </c>
      <c r="G16" s="68">
        <v>27.9</v>
      </c>
      <c r="H16" s="68">
        <v>0</v>
      </c>
      <c r="I16" s="68">
        <v>0.01</v>
      </c>
      <c r="J16" s="68">
        <v>1.1599999999999999</v>
      </c>
      <c r="K16" s="68">
        <v>0.38</v>
      </c>
      <c r="L16" s="68">
        <v>6.9</v>
      </c>
      <c r="M16" s="68">
        <v>4.5999999999999996</v>
      </c>
      <c r="N16" s="68">
        <v>8.5</v>
      </c>
      <c r="O16" s="68">
        <v>0.77</v>
      </c>
      <c r="P16" s="47"/>
    </row>
    <row r="17" spans="1:16" ht="18" x14ac:dyDescent="0.25">
      <c r="A17" s="67" t="s">
        <v>32</v>
      </c>
      <c r="B17" s="67" t="s">
        <v>52</v>
      </c>
      <c r="C17" s="68">
        <v>30</v>
      </c>
      <c r="D17" s="68">
        <v>2.2999999999999998</v>
      </c>
      <c r="E17" s="68">
        <v>0.2</v>
      </c>
      <c r="F17" s="68">
        <v>15.4</v>
      </c>
      <c r="G17" s="68">
        <v>70.3</v>
      </c>
      <c r="H17" s="68">
        <v>0.12</v>
      </c>
      <c r="I17" s="68">
        <v>0.09</v>
      </c>
      <c r="J17" s="68">
        <v>0.06</v>
      </c>
      <c r="K17" s="68">
        <v>0</v>
      </c>
      <c r="L17" s="68">
        <v>37.5</v>
      </c>
      <c r="M17" s="68">
        <v>12.3</v>
      </c>
      <c r="N17" s="68">
        <v>38.700000000000003</v>
      </c>
      <c r="O17" s="68">
        <v>1.08</v>
      </c>
      <c r="P17" s="47"/>
    </row>
    <row r="18" spans="1:16" ht="18" x14ac:dyDescent="0.25">
      <c r="A18" s="94" t="s">
        <v>29</v>
      </c>
      <c r="B18" s="94"/>
      <c r="C18" s="23"/>
      <c r="D18" s="24">
        <f t="shared" ref="D18:O18" si="0">SUM(D15:D17)</f>
        <v>9.8999999999999986</v>
      </c>
      <c r="E18" s="24">
        <f t="shared" si="0"/>
        <v>9.5</v>
      </c>
      <c r="F18" s="24">
        <f t="shared" si="0"/>
        <v>56.1</v>
      </c>
      <c r="G18" s="24">
        <f t="shared" si="0"/>
        <v>347.3</v>
      </c>
      <c r="H18" s="24">
        <f t="shared" si="0"/>
        <v>0.24</v>
      </c>
      <c r="I18" s="24">
        <f t="shared" si="0"/>
        <v>0.27</v>
      </c>
      <c r="J18" s="24">
        <f t="shared" si="0"/>
        <v>1.79</v>
      </c>
      <c r="K18" s="24">
        <f t="shared" si="0"/>
        <v>41.88</v>
      </c>
      <c r="L18" s="24">
        <f t="shared" si="0"/>
        <v>201.4</v>
      </c>
      <c r="M18" s="24">
        <f t="shared" si="0"/>
        <v>49.900000000000006</v>
      </c>
      <c r="N18" s="24">
        <f t="shared" si="0"/>
        <v>269.2</v>
      </c>
      <c r="O18" s="24">
        <f t="shared" si="0"/>
        <v>2.71</v>
      </c>
      <c r="P18" s="45"/>
    </row>
    <row r="19" spans="1:16" ht="18" x14ac:dyDescent="0.25">
      <c r="A19" s="95" t="s">
        <v>30</v>
      </c>
      <c r="B19" s="95"/>
      <c r="C19" s="95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0"/>
    </row>
    <row r="20" spans="1:16" ht="18" x14ac:dyDescent="0.25">
      <c r="A20" s="67" t="s">
        <v>53</v>
      </c>
      <c r="B20" s="67" t="s">
        <v>111</v>
      </c>
      <c r="C20" s="68">
        <v>55</v>
      </c>
      <c r="D20" s="68">
        <v>7.8</v>
      </c>
      <c r="E20" s="68">
        <v>4.0999999999999996</v>
      </c>
      <c r="F20" s="68">
        <v>6.7</v>
      </c>
      <c r="G20" s="68">
        <v>90.3</v>
      </c>
      <c r="H20" s="68">
        <v>0.03</v>
      </c>
      <c r="I20" s="68">
        <v>0.04</v>
      </c>
      <c r="J20" s="68">
        <v>0.3</v>
      </c>
      <c r="K20" s="68">
        <v>3.1</v>
      </c>
      <c r="L20" s="68">
        <v>14.7</v>
      </c>
      <c r="M20" s="68">
        <v>32</v>
      </c>
      <c r="N20" s="68">
        <v>72</v>
      </c>
      <c r="O20" s="68">
        <v>0.7</v>
      </c>
      <c r="P20" s="44"/>
    </row>
    <row r="21" spans="1:16" ht="18.600000000000001" customHeight="1" x14ac:dyDescent="0.25">
      <c r="A21" s="67" t="s">
        <v>112</v>
      </c>
      <c r="B21" s="67" t="s">
        <v>67</v>
      </c>
      <c r="C21" s="68">
        <v>120</v>
      </c>
      <c r="D21" s="68">
        <v>9.5</v>
      </c>
      <c r="E21" s="68">
        <v>3.1</v>
      </c>
      <c r="F21" s="68">
        <v>35.1</v>
      </c>
      <c r="G21" s="68">
        <v>183.8</v>
      </c>
      <c r="H21" s="68">
        <v>0.4</v>
      </c>
      <c r="I21" s="68">
        <v>7.0000000000000007E-2</v>
      </c>
      <c r="J21" s="68">
        <v>0</v>
      </c>
      <c r="K21" s="68">
        <v>0.7</v>
      </c>
      <c r="L21" s="68">
        <v>62.4</v>
      </c>
      <c r="M21" s="68">
        <v>56</v>
      </c>
      <c r="N21" s="68">
        <v>172</v>
      </c>
      <c r="O21" s="68">
        <v>3.6</v>
      </c>
      <c r="P21" s="44"/>
    </row>
    <row r="22" spans="1:16" ht="18" x14ac:dyDescent="0.25">
      <c r="A22" s="67" t="s">
        <v>56</v>
      </c>
      <c r="B22" s="67" t="s">
        <v>57</v>
      </c>
      <c r="C22" s="68">
        <v>200</v>
      </c>
      <c r="D22" s="68">
        <v>0.5</v>
      </c>
      <c r="E22" s="68">
        <v>0</v>
      </c>
      <c r="F22" s="68">
        <v>19.8</v>
      </c>
      <c r="G22" s="68">
        <v>81</v>
      </c>
      <c r="H22" s="68">
        <v>0</v>
      </c>
      <c r="I22" s="68">
        <v>0</v>
      </c>
      <c r="J22" s="68">
        <v>0.02</v>
      </c>
      <c r="K22" s="68">
        <v>15</v>
      </c>
      <c r="L22" s="68">
        <v>50</v>
      </c>
      <c r="M22" s="68">
        <v>2.1</v>
      </c>
      <c r="N22" s="68">
        <v>4.3</v>
      </c>
      <c r="O22" s="68">
        <v>0.09</v>
      </c>
      <c r="P22" s="44"/>
    </row>
    <row r="23" spans="1:16" ht="18" x14ac:dyDescent="0.25">
      <c r="A23" s="67" t="s">
        <v>32</v>
      </c>
      <c r="B23" s="67" t="s">
        <v>52</v>
      </c>
      <c r="C23" s="68">
        <v>60</v>
      </c>
      <c r="D23" s="68">
        <v>2.6</v>
      </c>
      <c r="E23" s="68">
        <v>0.4</v>
      </c>
      <c r="F23" s="68">
        <v>17.899999999999999</v>
      </c>
      <c r="G23" s="68">
        <v>83.4</v>
      </c>
      <c r="H23" s="68">
        <v>0.14000000000000001</v>
      </c>
      <c r="I23" s="68">
        <v>0.1</v>
      </c>
      <c r="J23" s="68">
        <v>7.0000000000000007E-2</v>
      </c>
      <c r="K23" s="68">
        <v>0</v>
      </c>
      <c r="L23" s="68">
        <v>43.8</v>
      </c>
      <c r="M23" s="68">
        <v>14.4</v>
      </c>
      <c r="N23" s="68">
        <v>45.2</v>
      </c>
      <c r="O23" s="68">
        <v>1.3</v>
      </c>
      <c r="P23" s="44"/>
    </row>
    <row r="24" spans="1:16" ht="18" x14ac:dyDescent="0.25">
      <c r="A24" s="94" t="s">
        <v>33</v>
      </c>
      <c r="B24" s="94"/>
      <c r="C24" s="23"/>
      <c r="D24" s="28">
        <f t="shared" ref="D24:O24" si="1">SUM(D20:D23)</f>
        <v>20.400000000000002</v>
      </c>
      <c r="E24" s="28">
        <f t="shared" si="1"/>
        <v>7.6</v>
      </c>
      <c r="F24" s="28">
        <f t="shared" si="1"/>
        <v>79.5</v>
      </c>
      <c r="G24" s="28">
        <f t="shared" si="1"/>
        <v>438.5</v>
      </c>
      <c r="H24" s="28">
        <f t="shared" si="1"/>
        <v>0.57000000000000006</v>
      </c>
      <c r="I24" s="28">
        <f t="shared" si="1"/>
        <v>0.21000000000000002</v>
      </c>
      <c r="J24" s="28">
        <f t="shared" si="1"/>
        <v>0.39</v>
      </c>
      <c r="K24" s="28">
        <f t="shared" si="1"/>
        <v>18.8</v>
      </c>
      <c r="L24" s="28">
        <f t="shared" si="1"/>
        <v>170.89999999999998</v>
      </c>
      <c r="M24" s="28">
        <f t="shared" si="1"/>
        <v>104.5</v>
      </c>
      <c r="N24" s="28">
        <f t="shared" si="1"/>
        <v>293.5</v>
      </c>
      <c r="O24" s="28">
        <f t="shared" si="1"/>
        <v>5.6899999999999995</v>
      </c>
      <c r="P24" s="62"/>
    </row>
    <row r="25" spans="1:16" ht="18" x14ac:dyDescent="0.25">
      <c r="A25" s="95" t="s">
        <v>36</v>
      </c>
      <c r="B25" s="95"/>
      <c r="C25" s="59"/>
      <c r="D25" s="60">
        <f t="shared" ref="D25:O25" si="2">D24+D18</f>
        <v>30.3</v>
      </c>
      <c r="E25" s="60">
        <f t="shared" si="2"/>
        <v>17.100000000000001</v>
      </c>
      <c r="F25" s="60">
        <f t="shared" si="2"/>
        <v>135.6</v>
      </c>
      <c r="G25" s="60">
        <f t="shared" si="2"/>
        <v>785.8</v>
      </c>
      <c r="H25" s="60">
        <f t="shared" si="2"/>
        <v>0.81</v>
      </c>
      <c r="I25" s="60">
        <f t="shared" si="2"/>
        <v>0.48000000000000004</v>
      </c>
      <c r="J25" s="60">
        <f t="shared" si="2"/>
        <v>2.1800000000000002</v>
      </c>
      <c r="K25" s="60">
        <f t="shared" si="2"/>
        <v>60.680000000000007</v>
      </c>
      <c r="L25" s="60">
        <f t="shared" si="2"/>
        <v>372.29999999999995</v>
      </c>
      <c r="M25" s="60">
        <f t="shared" si="2"/>
        <v>154.4</v>
      </c>
      <c r="N25" s="60">
        <f t="shared" si="2"/>
        <v>562.70000000000005</v>
      </c>
      <c r="O25" s="60">
        <f t="shared" si="2"/>
        <v>8.3999999999999986</v>
      </c>
      <c r="P25" s="61"/>
    </row>
    <row r="26" spans="1:16" ht="14.1" customHeight="1" x14ac:dyDescent="0.25">
      <c r="A26" s="29"/>
      <c r="B26" s="29"/>
      <c r="C26" s="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ht="20.25" x14ac:dyDescent="0.25">
      <c r="A27" s="36" t="s">
        <v>37</v>
      </c>
      <c r="B27" s="37"/>
      <c r="C27" s="12"/>
      <c r="D27" s="33"/>
      <c r="E27" s="87" t="s">
        <v>221</v>
      </c>
      <c r="F27" s="86"/>
      <c r="G27" s="86"/>
      <c r="H27" s="86"/>
      <c r="I27" s="86"/>
      <c r="J27" s="85"/>
      <c r="K27" s="85"/>
      <c r="L27" s="85"/>
      <c r="M27" s="85"/>
      <c r="N27" s="85"/>
      <c r="O27" s="85"/>
      <c r="P27" s="85"/>
    </row>
    <row r="28" spans="1:16" ht="20.25" x14ac:dyDescent="0.25">
      <c r="A28" s="36" t="s">
        <v>38</v>
      </c>
      <c r="B28" s="37"/>
      <c r="C28" s="12"/>
      <c r="D28" s="33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</row>
    <row r="29" spans="1:16" ht="20.25" x14ac:dyDescent="0.25">
      <c r="A29" s="36" t="s">
        <v>40</v>
      </c>
      <c r="B29" s="37"/>
      <c r="C29" s="12"/>
      <c r="D29" s="33"/>
      <c r="E29" s="87" t="s">
        <v>222</v>
      </c>
      <c r="F29" s="86"/>
      <c r="G29" s="86"/>
      <c r="H29" s="85"/>
      <c r="I29" s="85"/>
      <c r="J29" s="85"/>
      <c r="K29" s="85"/>
      <c r="L29" s="85"/>
      <c r="M29" s="85"/>
      <c r="N29" s="85"/>
      <c r="O29" s="85"/>
      <c r="P29" s="85"/>
    </row>
    <row r="30" spans="1:16" ht="18" x14ac:dyDescent="0.25">
      <c r="A30" s="36" t="s">
        <v>41</v>
      </c>
      <c r="B30" s="37"/>
      <c r="C30" s="12"/>
      <c r="D30" s="33"/>
      <c r="E30" s="38"/>
      <c r="F30" s="39"/>
      <c r="G30" s="39"/>
      <c r="H30" s="39"/>
      <c r="I30" s="39"/>
      <c r="J30" s="33"/>
      <c r="K30" s="33"/>
      <c r="L30" s="33"/>
      <c r="M30" s="33"/>
      <c r="N30" s="33"/>
      <c r="O30" s="33"/>
      <c r="P30" s="33"/>
    </row>
    <row r="31" spans="1:16" ht="18" x14ac:dyDescent="0.25">
      <c r="A31" s="4"/>
      <c r="B31" s="4"/>
      <c r="C31" s="3"/>
      <c r="D31" s="33"/>
      <c r="E31" s="38"/>
      <c r="F31" s="39"/>
      <c r="G31" s="39"/>
      <c r="H31" s="39"/>
      <c r="I31" s="39"/>
      <c r="J31" s="33"/>
      <c r="K31" s="33"/>
      <c r="L31" s="33"/>
      <c r="M31" s="33"/>
      <c r="N31" s="33"/>
      <c r="O31" s="33"/>
      <c r="P31" s="33"/>
    </row>
    <row r="32" spans="1:16" ht="18" x14ac:dyDescent="0.25">
      <c r="A32" s="4"/>
      <c r="B32" s="4"/>
      <c r="C32" s="3"/>
      <c r="D32" s="33"/>
      <c r="E32" s="38"/>
      <c r="F32" s="39"/>
      <c r="G32" s="39"/>
      <c r="H32" s="39"/>
      <c r="I32" s="39"/>
      <c r="J32" s="33"/>
      <c r="K32" s="33"/>
      <c r="L32" s="33"/>
      <c r="M32" s="33"/>
      <c r="N32" s="33"/>
      <c r="O32" s="33"/>
      <c r="P32" s="33"/>
    </row>
    <row r="33" spans="1:32" ht="18" x14ac:dyDescent="0.25">
      <c r="A33" s="4"/>
      <c r="B33" s="4"/>
      <c r="C33" s="3"/>
      <c r="D33" s="33"/>
      <c r="E33" s="38"/>
      <c r="F33" s="39"/>
      <c r="G33" s="39"/>
      <c r="H33" s="39"/>
      <c r="I33" s="39"/>
      <c r="J33" s="33"/>
      <c r="K33" s="33"/>
      <c r="L33" s="33"/>
      <c r="M33" s="33"/>
      <c r="N33" s="33"/>
      <c r="O33" s="33"/>
      <c r="P33" s="33"/>
    </row>
    <row r="34" spans="1:32" ht="18" x14ac:dyDescent="0.25">
      <c r="A34" s="4"/>
      <c r="B34" s="4"/>
      <c r="C34" s="3"/>
      <c r="D34" s="33"/>
      <c r="E34" s="38"/>
      <c r="F34" s="39"/>
      <c r="G34" s="39"/>
      <c r="H34" s="39"/>
      <c r="I34" s="39"/>
      <c r="J34" s="33"/>
      <c r="K34" s="33"/>
      <c r="L34" s="33"/>
      <c r="M34" s="33"/>
      <c r="N34" s="33"/>
      <c r="O34" s="33"/>
      <c r="P34" s="33"/>
    </row>
    <row r="35" spans="1:32" ht="18" x14ac:dyDescent="0.25">
      <c r="A35" s="4"/>
      <c r="B35" s="4"/>
      <c r="C35" s="3"/>
      <c r="D35" s="33"/>
      <c r="E35" s="38"/>
      <c r="F35" s="39"/>
      <c r="G35" s="39"/>
      <c r="H35" s="39"/>
      <c r="I35" s="39"/>
      <c r="J35" s="33"/>
      <c r="K35" s="33"/>
      <c r="L35" s="33"/>
      <c r="M35" s="33"/>
      <c r="N35" s="33"/>
      <c r="O35" s="33"/>
      <c r="P35" s="33"/>
    </row>
    <row r="36" spans="1:32" ht="18" x14ac:dyDescent="0.25">
      <c r="A36" s="4"/>
      <c r="B36" s="4"/>
      <c r="C36" s="3"/>
      <c r="D36" s="33"/>
      <c r="E36" s="38"/>
      <c r="F36" s="39"/>
      <c r="G36" s="39"/>
      <c r="H36" s="39"/>
      <c r="I36" s="39"/>
      <c r="J36" s="33"/>
      <c r="K36" s="33"/>
      <c r="L36" s="33"/>
      <c r="M36" s="33"/>
      <c r="N36" s="33"/>
      <c r="O36" s="33"/>
      <c r="P36" s="33"/>
    </row>
    <row r="37" spans="1:32" ht="18" x14ac:dyDescent="0.25">
      <c r="A37" s="4"/>
      <c r="B37" s="4"/>
      <c r="C37" s="3"/>
      <c r="D37" s="33"/>
      <c r="E37" s="38"/>
      <c r="F37" s="39"/>
      <c r="G37" s="39"/>
      <c r="H37" s="39"/>
      <c r="I37" s="39"/>
      <c r="J37" s="33"/>
      <c r="K37" s="33"/>
      <c r="L37" s="33"/>
      <c r="M37" s="33"/>
      <c r="N37" s="33"/>
      <c r="O37" s="33"/>
      <c r="P37" s="33"/>
    </row>
    <row r="38" spans="1:32" ht="15.6" customHeight="1" x14ac:dyDescent="0.25">
      <c r="A38" s="110" t="s">
        <v>218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</row>
    <row r="39" spans="1:32" ht="6.6" customHeight="1" x14ac:dyDescent="0.25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</row>
    <row r="40" spans="1:32" ht="21" x14ac:dyDescent="0.25">
      <c r="A40" s="98" t="s">
        <v>1</v>
      </c>
      <c r="B40" s="98"/>
      <c r="C40" s="89"/>
      <c r="D40" s="89"/>
      <c r="E40" s="89"/>
      <c r="F40" s="89"/>
      <c r="G40" s="89"/>
      <c r="H40" s="98" t="s">
        <v>1</v>
      </c>
      <c r="I40" s="111"/>
      <c r="J40" s="111"/>
      <c r="K40" s="111"/>
      <c r="L40" s="111"/>
      <c r="M40" s="111"/>
      <c r="N40" s="111"/>
      <c r="O40" s="111"/>
      <c r="P40" s="111"/>
    </row>
    <row r="41" spans="1:32" ht="20.25" x14ac:dyDescent="0.25">
      <c r="A41" s="98" t="s">
        <v>215</v>
      </c>
      <c r="B41" s="98"/>
      <c r="C41" s="89"/>
      <c r="D41" s="89"/>
      <c r="E41" s="89"/>
      <c r="F41" s="89"/>
      <c r="G41" s="89"/>
      <c r="H41" s="98" t="s">
        <v>219</v>
      </c>
      <c r="I41" s="98"/>
      <c r="J41" s="98"/>
      <c r="K41" s="98"/>
      <c r="L41" s="98"/>
      <c r="M41" s="98"/>
      <c r="N41" s="98"/>
      <c r="O41" s="98"/>
      <c r="P41" s="98"/>
    </row>
    <row r="42" spans="1:32" ht="20.25" x14ac:dyDescent="0.3">
      <c r="A42" s="88" t="s">
        <v>4</v>
      </c>
      <c r="B42" s="88"/>
      <c r="C42" s="83"/>
      <c r="D42" s="88"/>
      <c r="E42" s="88"/>
      <c r="F42" s="88"/>
      <c r="G42" s="88"/>
      <c r="H42" s="99" t="s">
        <v>220</v>
      </c>
      <c r="I42" s="99"/>
      <c r="J42" s="99"/>
      <c r="K42" s="99"/>
      <c r="L42" s="99"/>
      <c r="M42" s="99"/>
      <c r="N42" s="99"/>
      <c r="O42" s="99"/>
      <c r="P42" s="99"/>
    </row>
    <row r="43" spans="1:32" ht="21" x14ac:dyDescent="0.35">
      <c r="A43" s="88" t="s">
        <v>6</v>
      </c>
      <c r="B43" s="88"/>
      <c r="C43" s="83"/>
      <c r="D43" s="88"/>
      <c r="E43" s="88"/>
      <c r="F43" s="88"/>
      <c r="G43" s="88"/>
      <c r="H43" s="99" t="s">
        <v>6</v>
      </c>
      <c r="I43" s="100"/>
      <c r="J43" s="84"/>
      <c r="K43" s="88"/>
      <c r="L43" s="88"/>
      <c r="M43" s="88"/>
      <c r="N43" s="88"/>
      <c r="O43" s="88"/>
      <c r="P43" s="88"/>
    </row>
    <row r="44" spans="1:32" ht="25.5" x14ac:dyDescent="0.35">
      <c r="A44" s="101" t="s">
        <v>87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</row>
    <row r="45" spans="1:32" ht="20.25" x14ac:dyDescent="0.3">
      <c r="A45" s="97" t="s">
        <v>203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</row>
    <row r="46" spans="1:32" ht="20.25" x14ac:dyDescent="0.3">
      <c r="A46" s="9"/>
      <c r="B46" s="9"/>
      <c r="C46" s="9"/>
      <c r="D46" s="9"/>
      <c r="E46" s="9"/>
      <c r="F46" s="9" t="s">
        <v>187</v>
      </c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32" ht="20.25" x14ac:dyDescent="0.3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</row>
    <row r="48" spans="1:32" ht="18" customHeight="1" x14ac:dyDescent="0.25">
      <c r="A48" s="10" t="s">
        <v>43</v>
      </c>
      <c r="B48" s="103" t="s">
        <v>8</v>
      </c>
      <c r="C48" s="103" t="s">
        <v>9</v>
      </c>
      <c r="D48" s="105" t="s">
        <v>10</v>
      </c>
      <c r="E48" s="106"/>
      <c r="F48" s="107"/>
      <c r="G48" s="103" t="s">
        <v>11</v>
      </c>
      <c r="H48" s="105" t="s">
        <v>12</v>
      </c>
      <c r="I48" s="106"/>
      <c r="J48" s="106"/>
      <c r="K48" s="106"/>
      <c r="L48" s="105" t="s">
        <v>13</v>
      </c>
      <c r="M48" s="106"/>
      <c r="N48" s="106"/>
      <c r="O48" s="107"/>
      <c r="P48" s="108" t="s">
        <v>14</v>
      </c>
      <c r="Q48" s="51"/>
      <c r="R48" s="124"/>
      <c r="S48" s="124"/>
      <c r="T48" s="118"/>
      <c r="U48" s="118"/>
      <c r="V48" s="118"/>
      <c r="W48" s="124"/>
      <c r="X48" s="118"/>
      <c r="Y48" s="118"/>
      <c r="Z48" s="118"/>
      <c r="AA48" s="118"/>
      <c r="AB48" s="118"/>
      <c r="AC48" s="118"/>
      <c r="AD48" s="118"/>
      <c r="AE48" s="118"/>
      <c r="AF48" s="118"/>
    </row>
    <row r="49" spans="1:32" ht="18" x14ac:dyDescent="0.25">
      <c r="A49" s="12" t="s">
        <v>15</v>
      </c>
      <c r="B49" s="104"/>
      <c r="C49" s="104"/>
      <c r="D49" s="12" t="s">
        <v>16</v>
      </c>
      <c r="E49" s="12" t="s">
        <v>17</v>
      </c>
      <c r="F49" s="12" t="s">
        <v>18</v>
      </c>
      <c r="G49" s="104"/>
      <c r="H49" s="12" t="s">
        <v>19</v>
      </c>
      <c r="I49" s="12" t="s">
        <v>20</v>
      </c>
      <c r="J49" s="12" t="s">
        <v>21</v>
      </c>
      <c r="K49" s="12" t="s">
        <v>22</v>
      </c>
      <c r="L49" s="12" t="s">
        <v>23</v>
      </c>
      <c r="M49" s="12" t="s">
        <v>24</v>
      </c>
      <c r="N49" s="12" t="s">
        <v>25</v>
      </c>
      <c r="O49" s="12" t="s">
        <v>26</v>
      </c>
      <c r="P49" s="109"/>
      <c r="Q49" s="3"/>
      <c r="R49" s="124"/>
      <c r="S49" s="124"/>
      <c r="T49" s="3"/>
      <c r="U49" s="3"/>
      <c r="V49" s="3"/>
      <c r="W49" s="124"/>
      <c r="X49" s="3"/>
      <c r="Y49" s="3"/>
      <c r="Z49" s="3"/>
      <c r="AA49" s="3"/>
      <c r="AB49" s="3"/>
      <c r="AC49" s="3"/>
      <c r="AD49" s="3"/>
      <c r="AE49" s="3"/>
      <c r="AF49" s="118"/>
    </row>
    <row r="50" spans="1:32" ht="18" x14ac:dyDescent="0.25">
      <c r="A50" s="90" t="s">
        <v>44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</row>
    <row r="51" spans="1:32" ht="18" x14ac:dyDescent="0.25">
      <c r="A51" s="92" t="s">
        <v>28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</row>
    <row r="52" spans="1:32" ht="18" x14ac:dyDescent="0.25">
      <c r="A52" s="67">
        <v>188</v>
      </c>
      <c r="B52" s="69" t="s">
        <v>113</v>
      </c>
      <c r="C52" s="68">
        <v>200</v>
      </c>
      <c r="D52" s="68">
        <v>8.39</v>
      </c>
      <c r="E52" s="68">
        <v>9.6999999999999993</v>
      </c>
      <c r="F52" s="68">
        <v>38.619999999999997</v>
      </c>
      <c r="G52" s="68">
        <v>269.44</v>
      </c>
      <c r="H52" s="68">
        <v>0.35</v>
      </c>
      <c r="I52" s="68">
        <v>0.09</v>
      </c>
      <c r="J52" s="68">
        <v>0</v>
      </c>
      <c r="K52" s="68">
        <v>0.03</v>
      </c>
      <c r="L52" s="68">
        <v>55.96</v>
      </c>
      <c r="M52" s="68">
        <v>128.65</v>
      </c>
      <c r="N52" s="68">
        <v>29.4</v>
      </c>
      <c r="O52" s="68">
        <v>0.81</v>
      </c>
      <c r="P52" s="47"/>
      <c r="Q52" s="52"/>
      <c r="R52" s="52"/>
      <c r="S52" s="53"/>
      <c r="T52" s="53"/>
      <c r="U52" s="53"/>
      <c r="V52" s="53"/>
      <c r="W52" s="53"/>
      <c r="X52" s="53"/>
      <c r="Y52" s="53"/>
      <c r="Z52" s="53"/>
      <c r="AA52" s="54"/>
      <c r="AB52" s="53"/>
      <c r="AC52" s="53"/>
      <c r="AD52" s="53"/>
      <c r="AE52" s="53"/>
      <c r="AF52" s="39"/>
    </row>
    <row r="53" spans="1:32" ht="18" x14ac:dyDescent="0.25">
      <c r="A53" s="67" t="s">
        <v>114</v>
      </c>
      <c r="B53" s="67" t="s">
        <v>115</v>
      </c>
      <c r="C53" s="68">
        <v>30</v>
      </c>
      <c r="D53" s="68">
        <v>1.6</v>
      </c>
      <c r="E53" s="68">
        <v>1.4</v>
      </c>
      <c r="F53" s="68">
        <v>12.6</v>
      </c>
      <c r="G53" s="68">
        <v>69.7</v>
      </c>
      <c r="H53" s="68">
        <v>0.01</v>
      </c>
      <c r="I53" s="68">
        <v>0.05</v>
      </c>
      <c r="J53" s="68">
        <v>0.05</v>
      </c>
      <c r="K53" s="68">
        <v>3.9</v>
      </c>
      <c r="L53" s="68">
        <v>40.4</v>
      </c>
      <c r="M53" s="68">
        <v>15.2</v>
      </c>
      <c r="N53" s="68">
        <v>43.1</v>
      </c>
      <c r="O53" s="68">
        <v>0.6</v>
      </c>
      <c r="P53" s="47"/>
      <c r="Q53" s="52"/>
      <c r="R53" s="52"/>
      <c r="S53" s="53"/>
      <c r="T53" s="53"/>
      <c r="U53" s="53"/>
      <c r="V53" s="53"/>
      <c r="W53" s="53"/>
      <c r="X53" s="53"/>
      <c r="Y53" s="54"/>
      <c r="Z53" s="54"/>
      <c r="AA53" s="53"/>
      <c r="AB53" s="53"/>
      <c r="AC53" s="53"/>
      <c r="AD53" s="53"/>
      <c r="AE53" s="53"/>
      <c r="AF53" s="39"/>
    </row>
    <row r="54" spans="1:32" ht="18" x14ac:dyDescent="0.25">
      <c r="A54" s="67" t="s">
        <v>70</v>
      </c>
      <c r="B54" s="67" t="s">
        <v>116</v>
      </c>
      <c r="C54" s="68">
        <v>200</v>
      </c>
      <c r="D54" s="68">
        <v>1.6</v>
      </c>
      <c r="E54" s="68">
        <v>1.1000000000000001</v>
      </c>
      <c r="F54" s="68">
        <v>8.6999999999999993</v>
      </c>
      <c r="G54" s="68">
        <v>50.9</v>
      </c>
      <c r="H54" s="68">
        <v>0.01</v>
      </c>
      <c r="I54" s="68">
        <v>7.0000000000000007E-2</v>
      </c>
      <c r="J54" s="68">
        <v>0.3</v>
      </c>
      <c r="K54" s="68">
        <v>6.9</v>
      </c>
      <c r="L54" s="68">
        <v>57</v>
      </c>
      <c r="M54" s="68">
        <v>9.9</v>
      </c>
      <c r="N54" s="68">
        <v>46</v>
      </c>
      <c r="O54" s="68">
        <v>0.77</v>
      </c>
      <c r="P54" s="47"/>
      <c r="Q54" s="52"/>
      <c r="R54" s="52"/>
      <c r="S54" s="53"/>
      <c r="T54" s="53"/>
      <c r="U54" s="53"/>
      <c r="V54" s="53"/>
      <c r="W54" s="53"/>
      <c r="X54" s="53"/>
      <c r="Y54" s="53"/>
      <c r="Z54" s="53"/>
      <c r="AA54" s="54"/>
      <c r="AB54" s="53"/>
      <c r="AC54" s="53"/>
      <c r="AD54" s="53"/>
      <c r="AE54" s="53"/>
      <c r="AF54" s="39"/>
    </row>
    <row r="55" spans="1:32" ht="18" x14ac:dyDescent="0.25">
      <c r="A55" s="67" t="s">
        <v>32</v>
      </c>
      <c r="B55" s="67" t="s">
        <v>52</v>
      </c>
      <c r="C55" s="68">
        <v>30</v>
      </c>
      <c r="D55" s="68">
        <v>2.2999999999999998</v>
      </c>
      <c r="E55" s="68">
        <v>0.2</v>
      </c>
      <c r="F55" s="68">
        <v>15.4</v>
      </c>
      <c r="G55" s="68">
        <v>70.3</v>
      </c>
      <c r="H55" s="68">
        <v>0.12</v>
      </c>
      <c r="I55" s="68">
        <v>0.09</v>
      </c>
      <c r="J55" s="68">
        <v>0.06</v>
      </c>
      <c r="K55" s="68">
        <v>0</v>
      </c>
      <c r="L55" s="68">
        <v>37.5</v>
      </c>
      <c r="M55" s="68">
        <v>12.3</v>
      </c>
      <c r="N55" s="68">
        <v>38.700000000000003</v>
      </c>
      <c r="O55" s="68">
        <v>1.08</v>
      </c>
      <c r="P55" s="47"/>
      <c r="Q55" s="52"/>
      <c r="R55" s="52"/>
      <c r="S55" s="53"/>
      <c r="T55" s="53"/>
      <c r="U55" s="53"/>
      <c r="V55" s="53"/>
      <c r="W55" s="53"/>
      <c r="X55" s="53"/>
      <c r="Y55" s="53"/>
      <c r="Z55" s="53"/>
      <c r="AA55" s="54"/>
      <c r="AB55" s="53"/>
      <c r="AC55" s="53"/>
      <c r="AD55" s="53"/>
      <c r="AE55" s="53"/>
      <c r="AF55" s="39"/>
    </row>
    <row r="56" spans="1:32" ht="18" x14ac:dyDescent="0.25">
      <c r="A56" s="94" t="s">
        <v>29</v>
      </c>
      <c r="B56" s="94"/>
      <c r="C56" s="23"/>
      <c r="D56" s="24">
        <f t="shared" ref="D56:O56" si="3">SUM(D52:D55)</f>
        <v>13.89</v>
      </c>
      <c r="E56" s="24">
        <f t="shared" si="3"/>
        <v>12.399999999999999</v>
      </c>
      <c r="F56" s="24">
        <f t="shared" si="3"/>
        <v>75.320000000000007</v>
      </c>
      <c r="G56" s="24">
        <f t="shared" si="3"/>
        <v>460.34</v>
      </c>
      <c r="H56" s="24">
        <f t="shared" si="3"/>
        <v>0.49</v>
      </c>
      <c r="I56" s="24">
        <f t="shared" si="3"/>
        <v>0.30000000000000004</v>
      </c>
      <c r="J56" s="24">
        <f t="shared" si="3"/>
        <v>0.41</v>
      </c>
      <c r="K56" s="24">
        <f t="shared" si="3"/>
        <v>10.83</v>
      </c>
      <c r="L56" s="24">
        <f t="shared" si="3"/>
        <v>190.86</v>
      </c>
      <c r="M56" s="24">
        <f t="shared" si="3"/>
        <v>166.05</v>
      </c>
      <c r="N56" s="24">
        <f t="shared" si="3"/>
        <v>157.19999999999999</v>
      </c>
      <c r="O56" s="24">
        <f t="shared" si="3"/>
        <v>3.2600000000000002</v>
      </c>
      <c r="P56" s="45"/>
      <c r="Q56" s="123"/>
      <c r="R56" s="123"/>
      <c r="S56" s="3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</row>
    <row r="57" spans="1:32" ht="18" x14ac:dyDescent="0.25">
      <c r="A57" s="95" t="s">
        <v>30</v>
      </c>
      <c r="B57" s="95"/>
      <c r="C57" s="95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0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</row>
    <row r="58" spans="1:32" ht="18" x14ac:dyDescent="0.25">
      <c r="A58" s="70" t="s">
        <v>121</v>
      </c>
      <c r="B58" s="70" t="s">
        <v>122</v>
      </c>
      <c r="C58" s="68">
        <v>70</v>
      </c>
      <c r="D58" s="68">
        <v>9.6</v>
      </c>
      <c r="E58" s="68">
        <v>5.2</v>
      </c>
      <c r="F58" s="68">
        <v>4.4000000000000004</v>
      </c>
      <c r="G58" s="68">
        <v>103</v>
      </c>
      <c r="H58" s="68">
        <v>0.06</v>
      </c>
      <c r="I58" s="68">
        <v>0.06</v>
      </c>
      <c r="J58" s="68">
        <v>1.91</v>
      </c>
      <c r="K58" s="68">
        <v>221</v>
      </c>
      <c r="L58" s="68">
        <v>31</v>
      </c>
      <c r="M58" s="68">
        <v>39</v>
      </c>
      <c r="N58" s="68">
        <v>146</v>
      </c>
      <c r="O58" s="68">
        <v>0.74</v>
      </c>
      <c r="P58" s="44"/>
      <c r="Q58" s="52"/>
      <c r="R58" s="52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39"/>
    </row>
    <row r="59" spans="1:32" ht="18" x14ac:dyDescent="0.25">
      <c r="A59" s="70" t="s">
        <v>123</v>
      </c>
      <c r="B59" s="70" t="s">
        <v>124</v>
      </c>
      <c r="C59" s="68">
        <v>150</v>
      </c>
      <c r="D59" s="68">
        <v>3.7</v>
      </c>
      <c r="E59" s="68">
        <v>4.8</v>
      </c>
      <c r="F59" s="68">
        <v>36.5</v>
      </c>
      <c r="G59" s="68">
        <v>203.5</v>
      </c>
      <c r="H59" s="68">
        <v>0.03</v>
      </c>
      <c r="I59" s="68">
        <v>0.03</v>
      </c>
      <c r="J59" s="68">
        <v>0</v>
      </c>
      <c r="K59" s="68">
        <v>18.399999999999999</v>
      </c>
      <c r="L59" s="68">
        <v>6.9</v>
      </c>
      <c r="M59" s="68">
        <v>24</v>
      </c>
      <c r="N59" s="68">
        <v>73</v>
      </c>
      <c r="O59" s="68">
        <v>0.49</v>
      </c>
      <c r="P59" s="44"/>
      <c r="Q59" s="52"/>
      <c r="R59" s="52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39"/>
    </row>
    <row r="60" spans="1:32" ht="18" x14ac:dyDescent="0.25">
      <c r="A60" s="70" t="s">
        <v>99</v>
      </c>
      <c r="B60" s="70" t="s">
        <v>81</v>
      </c>
      <c r="C60" s="68">
        <v>20</v>
      </c>
      <c r="D60" s="68">
        <v>0.7</v>
      </c>
      <c r="E60" s="68">
        <v>1.5</v>
      </c>
      <c r="F60" s="68">
        <v>1.9</v>
      </c>
      <c r="G60" s="68">
        <v>23.8</v>
      </c>
      <c r="H60" s="68">
        <v>8.0000000000000002E-3</v>
      </c>
      <c r="I60" s="68">
        <v>2.5999999999999999E-2</v>
      </c>
      <c r="J60" s="68">
        <v>0.1</v>
      </c>
      <c r="K60" s="68">
        <v>6.96</v>
      </c>
      <c r="L60" s="68">
        <v>22</v>
      </c>
      <c r="M60" s="68">
        <v>2.6</v>
      </c>
      <c r="N60" s="68">
        <v>17.399999999999999</v>
      </c>
      <c r="O60" s="68">
        <v>3.7999999999999999E-2</v>
      </c>
      <c r="P60" s="44"/>
      <c r="Q60" s="52"/>
      <c r="R60" s="52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39"/>
    </row>
    <row r="61" spans="1:32" ht="18" x14ac:dyDescent="0.25">
      <c r="A61" s="70" t="s">
        <v>125</v>
      </c>
      <c r="B61" s="70" t="s">
        <v>126</v>
      </c>
      <c r="C61" s="68">
        <v>200</v>
      </c>
      <c r="D61" s="68">
        <v>0.6</v>
      </c>
      <c r="E61" s="68">
        <v>0.2</v>
      </c>
      <c r="F61" s="68">
        <v>15.2</v>
      </c>
      <c r="G61" s="68">
        <v>65.3</v>
      </c>
      <c r="H61" s="68">
        <v>0.01</v>
      </c>
      <c r="I61" s="68">
        <v>0.05</v>
      </c>
      <c r="J61" s="68">
        <v>80</v>
      </c>
      <c r="K61" s="68">
        <v>98</v>
      </c>
      <c r="L61" s="68">
        <v>11</v>
      </c>
      <c r="M61" s="68">
        <v>3</v>
      </c>
      <c r="N61" s="68">
        <v>3</v>
      </c>
      <c r="O61" s="68">
        <v>0.54</v>
      </c>
      <c r="P61" s="44"/>
      <c r="Q61" s="52"/>
      <c r="R61" s="52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39"/>
    </row>
    <row r="62" spans="1:32" ht="18" x14ac:dyDescent="0.25">
      <c r="A62" s="70" t="s">
        <v>32</v>
      </c>
      <c r="B62" s="70" t="s">
        <v>52</v>
      </c>
      <c r="C62" s="68">
        <v>60</v>
      </c>
      <c r="D62" s="68">
        <v>4.5</v>
      </c>
      <c r="E62" s="68">
        <v>0.5</v>
      </c>
      <c r="F62" s="68">
        <v>29.5</v>
      </c>
      <c r="G62" s="68">
        <v>140.69999999999999</v>
      </c>
      <c r="H62" s="68">
        <v>0.24</v>
      </c>
      <c r="I62" s="68">
        <v>0.02</v>
      </c>
      <c r="J62" s="68">
        <v>0.12</v>
      </c>
      <c r="K62" s="68">
        <v>0</v>
      </c>
      <c r="L62" s="68">
        <v>75</v>
      </c>
      <c r="M62" s="68">
        <v>24.6</v>
      </c>
      <c r="N62" s="68">
        <v>77.400000000000006</v>
      </c>
      <c r="O62" s="68">
        <v>2.16</v>
      </c>
      <c r="P62" s="44"/>
      <c r="Q62" s="52"/>
      <c r="R62" s="55"/>
      <c r="S62" s="53"/>
      <c r="T62" s="53"/>
      <c r="U62" s="53"/>
      <c r="V62" s="53"/>
      <c r="W62" s="53"/>
      <c r="X62" s="53"/>
      <c r="Y62" s="53"/>
      <c r="Z62" s="53"/>
      <c r="AA62" s="54"/>
      <c r="AB62" s="53"/>
      <c r="AC62" s="53"/>
      <c r="AD62" s="53"/>
      <c r="AE62" s="53"/>
      <c r="AF62" s="39"/>
    </row>
    <row r="63" spans="1:32" ht="18" x14ac:dyDescent="0.25">
      <c r="A63" s="121" t="s">
        <v>33</v>
      </c>
      <c r="B63" s="119"/>
      <c r="C63" s="68"/>
      <c r="D63" s="58">
        <f t="shared" ref="D63:O63" si="4">SUM(D58:D62)</f>
        <v>19.100000000000001</v>
      </c>
      <c r="E63" s="58">
        <f t="shared" si="4"/>
        <v>12.2</v>
      </c>
      <c r="F63" s="58">
        <f t="shared" si="4"/>
        <v>87.5</v>
      </c>
      <c r="G63" s="58">
        <f t="shared" si="4"/>
        <v>536.29999999999995</v>
      </c>
      <c r="H63" s="58">
        <f t="shared" si="4"/>
        <v>0.34799999999999998</v>
      </c>
      <c r="I63" s="58">
        <f t="shared" si="4"/>
        <v>0.18599999999999997</v>
      </c>
      <c r="J63" s="58">
        <f t="shared" si="4"/>
        <v>82.13000000000001</v>
      </c>
      <c r="K63" s="58">
        <f t="shared" si="4"/>
        <v>344.36</v>
      </c>
      <c r="L63" s="58">
        <f t="shared" si="4"/>
        <v>145.9</v>
      </c>
      <c r="M63" s="58">
        <f t="shared" si="4"/>
        <v>93.199999999999989</v>
      </c>
      <c r="N63" s="58">
        <f t="shared" si="4"/>
        <v>316.8</v>
      </c>
      <c r="O63" s="58">
        <f t="shared" si="4"/>
        <v>3.968</v>
      </c>
      <c r="P63" s="62"/>
      <c r="Q63" s="52"/>
      <c r="R63" s="55"/>
      <c r="S63" s="53"/>
      <c r="T63" s="53"/>
      <c r="U63" s="53"/>
      <c r="V63" s="53"/>
      <c r="W63" s="53"/>
      <c r="X63" s="53"/>
      <c r="Y63" s="54"/>
      <c r="Z63" s="54"/>
      <c r="AA63" s="53"/>
      <c r="AB63" s="53"/>
      <c r="AC63" s="53"/>
      <c r="AD63" s="53"/>
      <c r="AE63" s="53"/>
      <c r="AF63" s="39"/>
    </row>
    <row r="64" spans="1:32" ht="18" x14ac:dyDescent="0.25">
      <c r="A64" s="96" t="s">
        <v>36</v>
      </c>
      <c r="B64" s="96"/>
      <c r="C64" s="12"/>
      <c r="D64" s="43">
        <f t="shared" ref="D64:O64" si="5">D63+D56</f>
        <v>32.99</v>
      </c>
      <c r="E64" s="43">
        <f t="shared" si="5"/>
        <v>24.599999999999998</v>
      </c>
      <c r="F64" s="43">
        <f t="shared" si="5"/>
        <v>162.82</v>
      </c>
      <c r="G64" s="43">
        <f t="shared" si="5"/>
        <v>996.63999999999987</v>
      </c>
      <c r="H64" s="43">
        <f t="shared" si="5"/>
        <v>0.83799999999999997</v>
      </c>
      <c r="I64" s="43">
        <f t="shared" si="5"/>
        <v>0.48599999999999999</v>
      </c>
      <c r="J64" s="43">
        <f t="shared" si="5"/>
        <v>82.54</v>
      </c>
      <c r="K64" s="43">
        <f t="shared" si="5"/>
        <v>355.19</v>
      </c>
      <c r="L64" s="43">
        <f t="shared" si="5"/>
        <v>336.76</v>
      </c>
      <c r="M64" s="43">
        <f t="shared" si="5"/>
        <v>259.25</v>
      </c>
      <c r="N64" s="43">
        <f t="shared" si="5"/>
        <v>474</v>
      </c>
      <c r="O64" s="43">
        <f t="shared" si="5"/>
        <v>7.2279999999999998</v>
      </c>
      <c r="P64" s="43"/>
      <c r="Q64" s="123"/>
      <c r="R64" s="123"/>
      <c r="S64" s="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</row>
    <row r="65" spans="1:32" ht="18" x14ac:dyDescent="0.25">
      <c r="A65" s="6"/>
      <c r="B65" s="6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122"/>
      <c r="R65" s="122"/>
      <c r="S65" s="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</row>
    <row r="66" spans="1:32" ht="20.25" x14ac:dyDescent="0.25">
      <c r="A66" s="36" t="s">
        <v>37</v>
      </c>
      <c r="B66" s="37"/>
      <c r="C66" s="12"/>
      <c r="D66" s="33"/>
      <c r="E66" s="87" t="s">
        <v>221</v>
      </c>
      <c r="F66" s="86"/>
      <c r="G66" s="86"/>
      <c r="H66" s="86"/>
      <c r="I66" s="86"/>
      <c r="J66" s="85"/>
      <c r="K66" s="85"/>
      <c r="L66" s="85"/>
      <c r="M66" s="85"/>
      <c r="N66" s="85"/>
      <c r="O66" s="85"/>
      <c r="P66" s="85"/>
    </row>
    <row r="67" spans="1:32" ht="20.25" x14ac:dyDescent="0.25">
      <c r="A67" s="36" t="s">
        <v>38</v>
      </c>
      <c r="B67" s="37"/>
      <c r="C67" s="12"/>
      <c r="D67" s="33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</row>
    <row r="68" spans="1:32" ht="20.25" x14ac:dyDescent="0.25">
      <c r="A68" s="36" t="s">
        <v>40</v>
      </c>
      <c r="B68" s="37"/>
      <c r="C68" s="12"/>
      <c r="D68" s="33"/>
      <c r="E68" s="87" t="s">
        <v>222</v>
      </c>
      <c r="F68" s="86"/>
      <c r="G68" s="86"/>
      <c r="H68" s="85"/>
      <c r="I68" s="85"/>
      <c r="J68" s="85"/>
      <c r="K68" s="85"/>
      <c r="L68" s="85"/>
      <c r="M68" s="85"/>
      <c r="N68" s="85"/>
      <c r="O68" s="85"/>
      <c r="P68" s="85"/>
    </row>
    <row r="69" spans="1:32" ht="18" x14ac:dyDescent="0.25">
      <c r="A69" s="36" t="s">
        <v>41</v>
      </c>
      <c r="B69" s="37"/>
      <c r="C69" s="12"/>
      <c r="D69" s="33"/>
      <c r="E69" s="38"/>
      <c r="F69" s="39"/>
      <c r="G69" s="39"/>
      <c r="H69" s="39"/>
      <c r="I69" s="39"/>
      <c r="J69" s="33"/>
      <c r="K69" s="33"/>
      <c r="L69" s="33"/>
      <c r="M69" s="33"/>
      <c r="N69" s="33"/>
      <c r="O69" s="33"/>
      <c r="P69" s="33"/>
    </row>
    <row r="70" spans="1:32" ht="18" x14ac:dyDescent="0.25">
      <c r="A70" s="4"/>
      <c r="B70" s="4"/>
      <c r="C70" s="3"/>
      <c r="D70" s="33"/>
      <c r="E70" s="38"/>
      <c r="F70" s="39"/>
      <c r="G70" s="39"/>
      <c r="H70" s="39"/>
      <c r="I70" s="39"/>
      <c r="J70" s="33"/>
      <c r="K70" s="33"/>
      <c r="L70" s="33"/>
      <c r="M70" s="33"/>
      <c r="N70" s="33"/>
      <c r="O70" s="33"/>
      <c r="P70" s="33"/>
    </row>
    <row r="71" spans="1:32" ht="18" x14ac:dyDescent="0.25">
      <c r="A71" s="4"/>
      <c r="B71" s="4"/>
      <c r="C71" s="3"/>
      <c r="D71" s="33"/>
      <c r="E71" s="38"/>
      <c r="F71" s="39"/>
      <c r="G71" s="39"/>
      <c r="H71" s="39"/>
      <c r="I71" s="39"/>
      <c r="J71" s="33"/>
      <c r="K71" s="33"/>
      <c r="L71" s="33"/>
      <c r="M71" s="33"/>
      <c r="N71" s="33"/>
      <c r="O71" s="33"/>
      <c r="P71" s="33"/>
    </row>
    <row r="72" spans="1:32" ht="18" x14ac:dyDescent="0.25">
      <c r="A72" s="4"/>
      <c r="B72" s="4"/>
      <c r="C72" s="3"/>
      <c r="D72" s="33"/>
      <c r="E72" s="38"/>
      <c r="F72" s="39"/>
      <c r="G72" s="39"/>
      <c r="H72" s="39"/>
      <c r="I72" s="39"/>
      <c r="J72" s="33"/>
      <c r="K72" s="33"/>
      <c r="L72" s="33"/>
      <c r="M72" s="33"/>
      <c r="N72" s="33"/>
      <c r="O72" s="33"/>
      <c r="P72" s="33"/>
    </row>
    <row r="73" spans="1:32" ht="18" x14ac:dyDescent="0.25">
      <c r="A73" s="4"/>
      <c r="B73" s="4"/>
      <c r="C73" s="3"/>
      <c r="D73" s="33"/>
      <c r="E73" s="38"/>
      <c r="F73" s="39"/>
      <c r="G73" s="39"/>
      <c r="H73" s="39"/>
      <c r="I73" s="39"/>
      <c r="J73" s="33"/>
      <c r="K73" s="33"/>
      <c r="L73" s="33"/>
      <c r="M73" s="33"/>
      <c r="N73" s="33"/>
      <c r="O73" s="33"/>
      <c r="P73" s="33"/>
    </row>
    <row r="74" spans="1:32" ht="18" x14ac:dyDescent="0.25">
      <c r="A74" s="4"/>
      <c r="B74" s="4"/>
      <c r="C74" s="3"/>
      <c r="D74" s="33"/>
      <c r="E74" s="38"/>
      <c r="F74" s="39"/>
      <c r="G74" s="39"/>
      <c r="H74" s="39"/>
      <c r="I74" s="39"/>
      <c r="J74" s="33"/>
      <c r="K74" s="33"/>
      <c r="L74" s="33"/>
      <c r="M74" s="33"/>
      <c r="N74" s="33"/>
      <c r="O74" s="33"/>
      <c r="P74" s="33"/>
    </row>
    <row r="75" spans="1:32" ht="15.6" customHeight="1" x14ac:dyDescent="0.25">
      <c r="A75" s="110" t="s">
        <v>218</v>
      </c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</row>
    <row r="76" spans="1:32" ht="6.6" customHeight="1" x14ac:dyDescent="0.25">
      <c r="A76" s="110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</row>
    <row r="77" spans="1:32" ht="21" x14ac:dyDescent="0.25">
      <c r="A77" s="98" t="s">
        <v>1</v>
      </c>
      <c r="B77" s="98"/>
      <c r="C77" s="89"/>
      <c r="D77" s="89"/>
      <c r="E77" s="89"/>
      <c r="F77" s="89"/>
      <c r="G77" s="89"/>
      <c r="H77" s="98" t="s">
        <v>1</v>
      </c>
      <c r="I77" s="111"/>
      <c r="J77" s="111"/>
      <c r="K77" s="111"/>
      <c r="L77" s="111"/>
      <c r="M77" s="111"/>
      <c r="N77" s="111"/>
      <c r="O77" s="111"/>
      <c r="P77" s="111"/>
    </row>
    <row r="78" spans="1:32" ht="20.25" x14ac:dyDescent="0.25">
      <c r="A78" s="98" t="s">
        <v>215</v>
      </c>
      <c r="B78" s="98"/>
      <c r="C78" s="89"/>
      <c r="D78" s="89"/>
      <c r="E78" s="89"/>
      <c r="F78" s="89"/>
      <c r="G78" s="89"/>
      <c r="H78" s="98" t="s">
        <v>219</v>
      </c>
      <c r="I78" s="98"/>
      <c r="J78" s="98"/>
      <c r="K78" s="98"/>
      <c r="L78" s="98"/>
      <c r="M78" s="98"/>
      <c r="N78" s="98"/>
      <c r="O78" s="98"/>
      <c r="P78" s="98"/>
    </row>
    <row r="79" spans="1:32" ht="20.25" x14ac:dyDescent="0.3">
      <c r="A79" s="88" t="s">
        <v>4</v>
      </c>
      <c r="B79" s="88"/>
      <c r="C79" s="83"/>
      <c r="D79" s="88"/>
      <c r="E79" s="88"/>
      <c r="F79" s="88"/>
      <c r="G79" s="88"/>
      <c r="H79" s="99" t="s">
        <v>220</v>
      </c>
      <c r="I79" s="99"/>
      <c r="J79" s="99"/>
      <c r="K79" s="99"/>
      <c r="L79" s="99"/>
      <c r="M79" s="99"/>
      <c r="N79" s="99"/>
      <c r="O79" s="99"/>
      <c r="P79" s="99"/>
    </row>
    <row r="80" spans="1:32" ht="21" x14ac:dyDescent="0.35">
      <c r="A80" s="88" t="s">
        <v>6</v>
      </c>
      <c r="B80" s="88"/>
      <c r="C80" s="83"/>
      <c r="D80" s="88"/>
      <c r="E80" s="88"/>
      <c r="F80" s="88"/>
      <c r="G80" s="88"/>
      <c r="H80" s="99" t="s">
        <v>6</v>
      </c>
      <c r="I80" s="100"/>
      <c r="J80" s="84"/>
      <c r="K80" s="88"/>
      <c r="L80" s="88"/>
      <c r="M80" s="88"/>
      <c r="N80" s="88"/>
      <c r="O80" s="88"/>
      <c r="P80" s="88"/>
    </row>
    <row r="81" spans="1:16" ht="21" x14ac:dyDescent="0.35">
      <c r="A81" s="82"/>
      <c r="B81" s="82"/>
      <c r="C81" s="83"/>
      <c r="D81" s="82"/>
      <c r="E81" s="82"/>
      <c r="F81" s="82"/>
      <c r="G81" s="82"/>
      <c r="H81" s="99"/>
      <c r="I81" s="100"/>
      <c r="J81" s="84"/>
      <c r="K81" s="82"/>
      <c r="L81" s="82"/>
      <c r="M81" s="82"/>
      <c r="N81" s="82"/>
      <c r="O81" s="82"/>
      <c r="P81" s="82"/>
    </row>
    <row r="82" spans="1:16" ht="25.5" x14ac:dyDescent="0.35">
      <c r="A82" s="101" t="s">
        <v>87</v>
      </c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</row>
    <row r="83" spans="1:16" ht="20.25" x14ac:dyDescent="0.3">
      <c r="A83" s="97" t="s">
        <v>203</v>
      </c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</row>
    <row r="84" spans="1:16" ht="20.25" x14ac:dyDescent="0.3">
      <c r="A84" s="9"/>
      <c r="B84" s="9"/>
      <c r="C84" s="9"/>
      <c r="D84" s="9"/>
      <c r="E84" s="9"/>
      <c r="F84" s="9" t="s">
        <v>187</v>
      </c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ht="18" customHeight="1" x14ac:dyDescent="0.25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</row>
    <row r="86" spans="1:16" ht="18" x14ac:dyDescent="0.25">
      <c r="A86" s="10" t="s">
        <v>46</v>
      </c>
      <c r="B86" s="103" t="s">
        <v>8</v>
      </c>
      <c r="C86" s="103" t="s">
        <v>9</v>
      </c>
      <c r="D86" s="105" t="s">
        <v>10</v>
      </c>
      <c r="E86" s="106"/>
      <c r="F86" s="107"/>
      <c r="G86" s="103" t="s">
        <v>11</v>
      </c>
      <c r="H86" s="105" t="s">
        <v>12</v>
      </c>
      <c r="I86" s="106"/>
      <c r="J86" s="106"/>
      <c r="K86" s="106"/>
      <c r="L86" s="105" t="s">
        <v>13</v>
      </c>
      <c r="M86" s="106"/>
      <c r="N86" s="106"/>
      <c r="O86" s="107"/>
      <c r="P86" s="108" t="s">
        <v>14</v>
      </c>
    </row>
    <row r="87" spans="1:16" ht="18" x14ac:dyDescent="0.25">
      <c r="A87" s="12" t="s">
        <v>15</v>
      </c>
      <c r="B87" s="104"/>
      <c r="C87" s="104"/>
      <c r="D87" s="12" t="s">
        <v>16</v>
      </c>
      <c r="E87" s="12" t="s">
        <v>17</v>
      </c>
      <c r="F87" s="12" t="s">
        <v>18</v>
      </c>
      <c r="G87" s="104"/>
      <c r="H87" s="12" t="s">
        <v>19</v>
      </c>
      <c r="I87" s="12" t="s">
        <v>20</v>
      </c>
      <c r="J87" s="12" t="s">
        <v>21</v>
      </c>
      <c r="K87" s="12" t="s">
        <v>22</v>
      </c>
      <c r="L87" s="12" t="s">
        <v>23</v>
      </c>
      <c r="M87" s="12" t="s">
        <v>24</v>
      </c>
      <c r="N87" s="12" t="s">
        <v>25</v>
      </c>
      <c r="O87" s="12" t="s">
        <v>26</v>
      </c>
      <c r="P87" s="109"/>
    </row>
    <row r="88" spans="1:16" ht="18" x14ac:dyDescent="0.25">
      <c r="A88" s="90" t="s">
        <v>47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</row>
    <row r="89" spans="1:16" ht="18" x14ac:dyDescent="0.25">
      <c r="A89" s="92" t="s">
        <v>28</v>
      </c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</row>
    <row r="90" spans="1:16" ht="18" x14ac:dyDescent="0.25">
      <c r="A90" s="67" t="s">
        <v>129</v>
      </c>
      <c r="B90" s="67" t="s">
        <v>130</v>
      </c>
      <c r="C90" s="68">
        <v>190</v>
      </c>
      <c r="D90" s="68">
        <v>14.8</v>
      </c>
      <c r="E90" s="68">
        <v>14.9</v>
      </c>
      <c r="F90" s="68">
        <v>42.6</v>
      </c>
      <c r="G90" s="68">
        <v>348.3</v>
      </c>
      <c r="H90" s="68">
        <v>7.0000000000000007E-2</v>
      </c>
      <c r="I90" s="68">
        <v>0.12</v>
      </c>
      <c r="J90" s="68">
        <v>0.72</v>
      </c>
      <c r="K90" s="68">
        <v>262</v>
      </c>
      <c r="L90" s="68">
        <v>20</v>
      </c>
      <c r="M90" s="68">
        <v>44</v>
      </c>
      <c r="N90" s="68">
        <v>193</v>
      </c>
      <c r="O90" s="68">
        <v>2.2000000000000002</v>
      </c>
      <c r="P90" s="47"/>
    </row>
    <row r="91" spans="1:16" ht="18" x14ac:dyDescent="0.25">
      <c r="A91" s="67" t="s">
        <v>51</v>
      </c>
      <c r="B91" s="67" t="s">
        <v>131</v>
      </c>
      <c r="C91" s="68">
        <v>200</v>
      </c>
      <c r="D91" s="68">
        <v>0.2</v>
      </c>
      <c r="E91" s="68">
        <v>0</v>
      </c>
      <c r="F91" s="68">
        <v>6.5</v>
      </c>
      <c r="G91" s="68">
        <v>26.8</v>
      </c>
      <c r="H91" s="68">
        <v>0</v>
      </c>
      <c r="I91" s="68">
        <v>0.01</v>
      </c>
      <c r="J91" s="68">
        <v>0.04</v>
      </c>
      <c r="K91" s="68">
        <v>0.3</v>
      </c>
      <c r="L91" s="68">
        <v>4.5</v>
      </c>
      <c r="M91" s="68">
        <v>3.8</v>
      </c>
      <c r="N91" s="68">
        <v>7.2</v>
      </c>
      <c r="O91" s="68">
        <v>0.73</v>
      </c>
      <c r="P91" s="47"/>
    </row>
    <row r="92" spans="1:16" ht="18" x14ac:dyDescent="0.25">
      <c r="A92" s="67" t="s">
        <v>32</v>
      </c>
      <c r="B92" s="67" t="s">
        <v>52</v>
      </c>
      <c r="C92" s="68">
        <v>30</v>
      </c>
      <c r="D92" s="68">
        <v>2.2999999999999998</v>
      </c>
      <c r="E92" s="68">
        <v>0.3</v>
      </c>
      <c r="F92" s="68">
        <v>15.4</v>
      </c>
      <c r="G92" s="68">
        <v>70.3</v>
      </c>
      <c r="H92" s="68">
        <v>0.12</v>
      </c>
      <c r="I92" s="68">
        <v>0.09</v>
      </c>
      <c r="J92" s="68">
        <v>0.06</v>
      </c>
      <c r="K92" s="68">
        <v>0</v>
      </c>
      <c r="L92" s="68">
        <v>37.5</v>
      </c>
      <c r="M92" s="68">
        <v>12.3</v>
      </c>
      <c r="N92" s="68">
        <v>38.700000000000003</v>
      </c>
      <c r="O92" s="68">
        <v>1.08</v>
      </c>
      <c r="P92" s="47"/>
    </row>
    <row r="93" spans="1:16" ht="18" x14ac:dyDescent="0.25">
      <c r="A93" s="94" t="s">
        <v>29</v>
      </c>
      <c r="B93" s="94"/>
      <c r="C93" s="23"/>
      <c r="D93" s="24">
        <f t="shared" ref="D93:O93" si="6">SUM(D90:D92)</f>
        <v>17.3</v>
      </c>
      <c r="E93" s="24">
        <f t="shared" si="6"/>
        <v>15.200000000000001</v>
      </c>
      <c r="F93" s="24">
        <f t="shared" si="6"/>
        <v>64.5</v>
      </c>
      <c r="G93" s="24">
        <f t="shared" si="6"/>
        <v>445.40000000000003</v>
      </c>
      <c r="H93" s="24">
        <f t="shared" si="6"/>
        <v>0.19</v>
      </c>
      <c r="I93" s="24">
        <f t="shared" si="6"/>
        <v>0.22</v>
      </c>
      <c r="J93" s="24">
        <f t="shared" si="6"/>
        <v>0.82000000000000006</v>
      </c>
      <c r="K93" s="24">
        <f t="shared" si="6"/>
        <v>262.3</v>
      </c>
      <c r="L93" s="24">
        <f t="shared" si="6"/>
        <v>62</v>
      </c>
      <c r="M93" s="24">
        <f t="shared" si="6"/>
        <v>60.099999999999994</v>
      </c>
      <c r="N93" s="24">
        <f t="shared" si="6"/>
        <v>238.89999999999998</v>
      </c>
      <c r="O93" s="24">
        <f t="shared" si="6"/>
        <v>4.01</v>
      </c>
      <c r="P93" s="45"/>
    </row>
    <row r="94" spans="1:16" ht="18" x14ac:dyDescent="0.25">
      <c r="A94" s="95" t="s">
        <v>30</v>
      </c>
      <c r="B94" s="95"/>
      <c r="C94" s="95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0"/>
    </row>
    <row r="95" spans="1:16" ht="18" x14ac:dyDescent="0.25">
      <c r="A95" s="70" t="s">
        <v>134</v>
      </c>
      <c r="B95" s="70" t="s">
        <v>204</v>
      </c>
      <c r="C95" s="68">
        <v>50</v>
      </c>
      <c r="D95" s="68">
        <v>8.4</v>
      </c>
      <c r="E95" s="68">
        <v>7.9</v>
      </c>
      <c r="F95" s="68">
        <v>3.3</v>
      </c>
      <c r="G95" s="68">
        <v>118.25</v>
      </c>
      <c r="H95" s="68">
        <v>0.1</v>
      </c>
      <c r="I95" s="68">
        <v>0.8</v>
      </c>
      <c r="J95" s="68">
        <v>6.2</v>
      </c>
      <c r="K95" s="68">
        <v>2363.1</v>
      </c>
      <c r="L95" s="68">
        <v>19.399999999999999</v>
      </c>
      <c r="M95" s="68">
        <v>8.8000000000000007</v>
      </c>
      <c r="N95" s="68">
        <v>138.1</v>
      </c>
      <c r="O95" s="68">
        <v>2.9</v>
      </c>
      <c r="P95" s="47"/>
    </row>
    <row r="96" spans="1:16" ht="18" x14ac:dyDescent="0.25">
      <c r="A96" s="70" t="s">
        <v>137</v>
      </c>
      <c r="B96" s="70" t="s">
        <v>82</v>
      </c>
      <c r="C96" s="68">
        <v>20</v>
      </c>
      <c r="D96" s="68">
        <v>0.3</v>
      </c>
      <c r="E96" s="68">
        <v>1.6</v>
      </c>
      <c r="F96" s="68">
        <v>0.6</v>
      </c>
      <c r="G96" s="68">
        <v>18.600000000000001</v>
      </c>
      <c r="H96" s="68">
        <v>2E-3</v>
      </c>
      <c r="I96" s="68">
        <v>8.0000000000000002E-3</v>
      </c>
      <c r="J96" s="68">
        <v>0.02</v>
      </c>
      <c r="K96" s="68">
        <v>7.8</v>
      </c>
      <c r="L96" s="68">
        <v>8</v>
      </c>
      <c r="M96" s="68">
        <v>0.9</v>
      </c>
      <c r="N96" s="68">
        <v>5.8</v>
      </c>
      <c r="O96" s="68">
        <v>0.02</v>
      </c>
      <c r="P96" s="47"/>
    </row>
    <row r="97" spans="1:16" ht="18" x14ac:dyDescent="0.25">
      <c r="A97" s="70" t="s">
        <v>136</v>
      </c>
      <c r="B97" s="70" t="s">
        <v>73</v>
      </c>
      <c r="C97" s="68">
        <v>150</v>
      </c>
      <c r="D97" s="68">
        <v>4.4000000000000004</v>
      </c>
      <c r="E97" s="68">
        <v>5.3</v>
      </c>
      <c r="F97" s="68">
        <v>30.5</v>
      </c>
      <c r="G97" s="68">
        <v>187.1</v>
      </c>
      <c r="H97" s="68">
        <v>0.05</v>
      </c>
      <c r="I97" s="68">
        <v>0.03</v>
      </c>
      <c r="J97" s="68">
        <v>0</v>
      </c>
      <c r="K97" s="68">
        <v>20.3</v>
      </c>
      <c r="L97" s="68">
        <v>19.5</v>
      </c>
      <c r="M97" s="68">
        <v>17.3</v>
      </c>
      <c r="N97" s="68">
        <v>142.5</v>
      </c>
      <c r="O97" s="68">
        <v>0.8</v>
      </c>
      <c r="P97" s="47"/>
    </row>
    <row r="98" spans="1:16" ht="18" x14ac:dyDescent="0.25">
      <c r="A98" s="70" t="s">
        <v>138</v>
      </c>
      <c r="B98" s="70" t="s">
        <v>139</v>
      </c>
      <c r="C98" s="68">
        <v>200</v>
      </c>
      <c r="D98" s="68">
        <v>1</v>
      </c>
      <c r="E98" s="68">
        <v>0.1</v>
      </c>
      <c r="F98" s="68">
        <v>15.76</v>
      </c>
      <c r="G98" s="68">
        <v>66.900000000000006</v>
      </c>
      <c r="H98" s="68">
        <v>0.01</v>
      </c>
      <c r="I98" s="68">
        <v>0.03</v>
      </c>
      <c r="J98" s="68">
        <v>0.32</v>
      </c>
      <c r="K98" s="68">
        <v>70</v>
      </c>
      <c r="L98" s="68">
        <v>28</v>
      </c>
      <c r="M98" s="68">
        <v>18</v>
      </c>
      <c r="N98" s="68">
        <v>25</v>
      </c>
      <c r="O98" s="68">
        <v>0.57999999999999996</v>
      </c>
      <c r="P98" s="47"/>
    </row>
    <row r="99" spans="1:16" ht="18" x14ac:dyDescent="0.25">
      <c r="A99" s="67" t="s">
        <v>32</v>
      </c>
      <c r="B99" s="67" t="s">
        <v>52</v>
      </c>
      <c r="C99" s="68">
        <v>60</v>
      </c>
      <c r="D99" s="68">
        <v>3.4</v>
      </c>
      <c r="E99" s="68">
        <v>0.4</v>
      </c>
      <c r="F99" s="68">
        <v>22.1</v>
      </c>
      <c r="G99" s="68">
        <v>105.5</v>
      </c>
      <c r="H99" s="68">
        <v>0.18</v>
      </c>
      <c r="I99" s="68">
        <v>0.14000000000000001</v>
      </c>
      <c r="J99" s="68">
        <v>0.09</v>
      </c>
      <c r="K99" s="68">
        <v>0</v>
      </c>
      <c r="L99" s="68">
        <v>56.25</v>
      </c>
      <c r="M99" s="68">
        <v>18.45</v>
      </c>
      <c r="N99" s="68">
        <v>58.05</v>
      </c>
      <c r="O99" s="68">
        <v>1.62</v>
      </c>
      <c r="P99" s="47"/>
    </row>
    <row r="100" spans="1:16" ht="18" x14ac:dyDescent="0.25">
      <c r="A100" s="121" t="s">
        <v>33</v>
      </c>
      <c r="B100" s="119"/>
      <c r="C100" s="68"/>
      <c r="D100" s="62">
        <f t="shared" ref="D100:O100" si="7">SUM(D95:D99)</f>
        <v>17.5</v>
      </c>
      <c r="E100" s="62">
        <f t="shared" si="7"/>
        <v>15.3</v>
      </c>
      <c r="F100" s="62">
        <f t="shared" si="7"/>
        <v>72.259999999999991</v>
      </c>
      <c r="G100" s="62">
        <f t="shared" si="7"/>
        <v>496.35</v>
      </c>
      <c r="H100" s="62">
        <f t="shared" si="7"/>
        <v>0.34200000000000003</v>
      </c>
      <c r="I100" s="62">
        <f t="shared" si="7"/>
        <v>1.008</v>
      </c>
      <c r="J100" s="62">
        <f t="shared" si="7"/>
        <v>6.63</v>
      </c>
      <c r="K100" s="62">
        <f t="shared" si="7"/>
        <v>2461.2000000000003</v>
      </c>
      <c r="L100" s="62">
        <f t="shared" si="7"/>
        <v>131.15</v>
      </c>
      <c r="M100" s="62">
        <f t="shared" si="7"/>
        <v>63.45</v>
      </c>
      <c r="N100" s="62">
        <f t="shared" si="7"/>
        <v>369.45</v>
      </c>
      <c r="O100" s="62">
        <f t="shared" si="7"/>
        <v>5.92</v>
      </c>
      <c r="P100" s="62"/>
    </row>
    <row r="101" spans="1:16" ht="18" x14ac:dyDescent="0.25">
      <c r="A101" s="96" t="s">
        <v>36</v>
      </c>
      <c r="B101" s="96"/>
      <c r="C101" s="12"/>
      <c r="D101" s="43">
        <f t="shared" ref="D101:O101" si="8">D100+D93</f>
        <v>34.799999999999997</v>
      </c>
      <c r="E101" s="43">
        <f t="shared" si="8"/>
        <v>30.5</v>
      </c>
      <c r="F101" s="43">
        <f t="shared" si="8"/>
        <v>136.76</v>
      </c>
      <c r="G101" s="43">
        <f t="shared" si="8"/>
        <v>941.75</v>
      </c>
      <c r="H101" s="43">
        <f t="shared" si="8"/>
        <v>0.53200000000000003</v>
      </c>
      <c r="I101" s="43">
        <f t="shared" si="8"/>
        <v>1.228</v>
      </c>
      <c r="J101" s="43">
        <f t="shared" si="8"/>
        <v>7.45</v>
      </c>
      <c r="K101" s="43">
        <f t="shared" si="8"/>
        <v>2723.5000000000005</v>
      </c>
      <c r="L101" s="43">
        <f t="shared" si="8"/>
        <v>193.15</v>
      </c>
      <c r="M101" s="43">
        <f t="shared" si="8"/>
        <v>123.55</v>
      </c>
      <c r="N101" s="43">
        <f t="shared" si="8"/>
        <v>608.34999999999991</v>
      </c>
      <c r="O101" s="43">
        <f t="shared" si="8"/>
        <v>9.93</v>
      </c>
      <c r="P101" s="43"/>
    </row>
    <row r="102" spans="1:16" ht="18" x14ac:dyDescent="0.25">
      <c r="A102" s="6"/>
      <c r="B102" s="6"/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20.25" x14ac:dyDescent="0.25">
      <c r="A103" s="36" t="s">
        <v>37</v>
      </c>
      <c r="B103" s="37"/>
      <c r="C103" s="12"/>
      <c r="D103" s="33"/>
      <c r="E103" s="87" t="s">
        <v>221</v>
      </c>
      <c r="F103" s="86"/>
      <c r="G103" s="86"/>
      <c r="H103" s="86"/>
      <c r="I103" s="86"/>
      <c r="J103" s="85"/>
      <c r="K103" s="85"/>
      <c r="L103" s="85"/>
      <c r="M103" s="85"/>
      <c r="N103" s="85"/>
      <c r="O103" s="85"/>
      <c r="P103" s="85"/>
    </row>
    <row r="104" spans="1:16" ht="20.25" x14ac:dyDescent="0.25">
      <c r="A104" s="36" t="s">
        <v>38</v>
      </c>
      <c r="B104" s="37"/>
      <c r="C104" s="12"/>
      <c r="D104" s="33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</row>
    <row r="105" spans="1:16" ht="20.25" x14ac:dyDescent="0.25">
      <c r="A105" s="36" t="s">
        <v>40</v>
      </c>
      <c r="B105" s="37"/>
      <c r="C105" s="12"/>
      <c r="D105" s="33"/>
      <c r="E105" s="87" t="s">
        <v>222</v>
      </c>
      <c r="F105" s="86"/>
      <c r="G105" s="86"/>
      <c r="H105" s="85"/>
      <c r="I105" s="85"/>
      <c r="J105" s="85"/>
      <c r="K105" s="85"/>
      <c r="L105" s="85"/>
      <c r="M105" s="85"/>
      <c r="N105" s="85"/>
      <c r="O105" s="85"/>
      <c r="P105" s="85"/>
    </row>
    <row r="106" spans="1:16" ht="18" x14ac:dyDescent="0.25">
      <c r="A106" s="36" t="s">
        <v>41</v>
      </c>
      <c r="B106" s="37"/>
      <c r="C106" s="12"/>
      <c r="D106" s="33"/>
      <c r="E106" s="38"/>
      <c r="F106" s="39"/>
      <c r="G106" s="39"/>
      <c r="H106" s="39"/>
      <c r="I106" s="39"/>
      <c r="J106" s="33"/>
      <c r="K106" s="33"/>
      <c r="L106" s="33"/>
      <c r="M106" s="33"/>
      <c r="N106" s="33"/>
      <c r="O106" s="33"/>
      <c r="P106" s="33"/>
    </row>
    <row r="107" spans="1:16" ht="18" x14ac:dyDescent="0.25">
      <c r="A107" s="4"/>
      <c r="B107" s="4"/>
      <c r="C107" s="3"/>
      <c r="D107" s="33"/>
      <c r="E107" s="38"/>
      <c r="F107" s="39"/>
      <c r="G107" s="39"/>
      <c r="H107" s="39"/>
      <c r="I107" s="39"/>
      <c r="J107" s="33"/>
      <c r="K107" s="33"/>
      <c r="L107" s="33"/>
      <c r="M107" s="33"/>
      <c r="N107" s="33"/>
      <c r="O107" s="33"/>
      <c r="P107" s="33"/>
    </row>
    <row r="108" spans="1:16" ht="18" x14ac:dyDescent="0.25">
      <c r="A108" s="4"/>
      <c r="B108" s="4"/>
      <c r="C108" s="3"/>
      <c r="D108" s="33"/>
      <c r="E108" s="38"/>
      <c r="F108" s="39"/>
      <c r="G108" s="39"/>
      <c r="H108" s="39"/>
      <c r="I108" s="39"/>
      <c r="J108" s="33"/>
      <c r="K108" s="33"/>
      <c r="L108" s="33"/>
      <c r="M108" s="33"/>
      <c r="N108" s="33"/>
      <c r="O108" s="33"/>
      <c r="P108" s="33"/>
    </row>
    <row r="109" spans="1:16" ht="18" x14ac:dyDescent="0.25">
      <c r="A109" s="4"/>
      <c r="B109" s="4"/>
      <c r="C109" s="3"/>
      <c r="D109" s="33"/>
      <c r="E109" s="38"/>
      <c r="F109" s="39"/>
      <c r="G109" s="39"/>
      <c r="H109" s="39"/>
      <c r="I109" s="39"/>
      <c r="J109" s="33"/>
      <c r="K109" s="33"/>
      <c r="L109" s="33"/>
      <c r="M109" s="33"/>
      <c r="N109" s="33"/>
      <c r="O109" s="33"/>
      <c r="P109" s="33"/>
    </row>
    <row r="110" spans="1:16" ht="18" x14ac:dyDescent="0.25">
      <c r="A110" s="4"/>
      <c r="B110" s="4"/>
      <c r="C110" s="3"/>
      <c r="D110" s="33"/>
      <c r="E110" s="38"/>
      <c r="F110" s="39"/>
      <c r="G110" s="39"/>
      <c r="H110" s="39"/>
      <c r="I110" s="39"/>
      <c r="J110" s="33"/>
      <c r="K110" s="33"/>
      <c r="L110" s="33"/>
      <c r="M110" s="33"/>
      <c r="N110" s="33"/>
      <c r="O110" s="33"/>
      <c r="P110" s="33"/>
    </row>
    <row r="111" spans="1:16" ht="18" x14ac:dyDescent="0.25">
      <c r="A111" s="4"/>
      <c r="B111" s="4"/>
      <c r="C111" s="3"/>
      <c r="D111" s="33"/>
      <c r="E111" s="38"/>
      <c r="F111" s="39"/>
      <c r="G111" s="39"/>
      <c r="H111" s="39"/>
      <c r="I111" s="39"/>
      <c r="J111" s="33"/>
      <c r="K111" s="33"/>
      <c r="L111" s="33"/>
      <c r="M111" s="33"/>
      <c r="N111" s="33"/>
      <c r="O111" s="33"/>
      <c r="P111" s="33"/>
    </row>
    <row r="112" spans="1:16" ht="25.5" customHeight="1" x14ac:dyDescent="0.25">
      <c r="A112" s="4"/>
      <c r="B112" s="4"/>
      <c r="C112" s="3"/>
      <c r="D112" s="33"/>
      <c r="E112" s="38"/>
      <c r="F112" s="39"/>
      <c r="G112" s="39"/>
      <c r="H112" s="39"/>
      <c r="I112" s="39"/>
      <c r="J112" s="33"/>
      <c r="K112" s="33"/>
      <c r="L112" s="33"/>
      <c r="M112" s="33"/>
      <c r="N112" s="33"/>
      <c r="O112" s="33"/>
      <c r="P112" s="33"/>
    </row>
    <row r="113" spans="1:16" ht="15.6" customHeight="1" x14ac:dyDescent="0.25">
      <c r="A113" s="110" t="s">
        <v>218</v>
      </c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</row>
    <row r="114" spans="1:16" ht="6.6" customHeight="1" x14ac:dyDescent="0.25">
      <c r="A114" s="110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</row>
    <row r="115" spans="1:16" ht="21" x14ac:dyDescent="0.25">
      <c r="A115" s="98" t="s">
        <v>1</v>
      </c>
      <c r="B115" s="98"/>
      <c r="C115" s="89"/>
      <c r="D115" s="89"/>
      <c r="E115" s="89"/>
      <c r="F115" s="89"/>
      <c r="G115" s="89"/>
      <c r="H115" s="98" t="s">
        <v>1</v>
      </c>
      <c r="I115" s="111"/>
      <c r="J115" s="111"/>
      <c r="K115" s="111"/>
      <c r="L115" s="111"/>
      <c r="M115" s="111"/>
      <c r="N115" s="111"/>
      <c r="O115" s="111"/>
      <c r="P115" s="111"/>
    </row>
    <row r="116" spans="1:16" ht="20.25" x14ac:dyDescent="0.25">
      <c r="A116" s="98" t="s">
        <v>215</v>
      </c>
      <c r="B116" s="98"/>
      <c r="C116" s="89"/>
      <c r="D116" s="89"/>
      <c r="E116" s="89"/>
      <c r="F116" s="89"/>
      <c r="G116" s="89"/>
      <c r="H116" s="98" t="s">
        <v>219</v>
      </c>
      <c r="I116" s="98"/>
      <c r="J116" s="98"/>
      <c r="K116" s="98"/>
      <c r="L116" s="98"/>
      <c r="M116" s="98"/>
      <c r="N116" s="98"/>
      <c r="O116" s="98"/>
      <c r="P116" s="98"/>
    </row>
    <row r="117" spans="1:16" ht="20.25" x14ac:dyDescent="0.3">
      <c r="A117" s="88" t="s">
        <v>4</v>
      </c>
      <c r="B117" s="88"/>
      <c r="C117" s="83"/>
      <c r="D117" s="88"/>
      <c r="E117" s="88"/>
      <c r="F117" s="88"/>
      <c r="G117" s="88"/>
      <c r="H117" s="99" t="s">
        <v>220</v>
      </c>
      <c r="I117" s="99"/>
      <c r="J117" s="99"/>
      <c r="K117" s="99"/>
      <c r="L117" s="99"/>
      <c r="M117" s="99"/>
      <c r="N117" s="99"/>
      <c r="O117" s="99"/>
      <c r="P117" s="99"/>
    </row>
    <row r="118" spans="1:16" ht="21" x14ac:dyDescent="0.35">
      <c r="A118" s="88" t="s">
        <v>6</v>
      </c>
      <c r="B118" s="88"/>
      <c r="C118" s="83"/>
      <c r="D118" s="88"/>
      <c r="E118" s="88"/>
      <c r="F118" s="88"/>
      <c r="G118" s="88"/>
      <c r="H118" s="99" t="s">
        <v>6</v>
      </c>
      <c r="I118" s="100"/>
      <c r="J118" s="84"/>
      <c r="K118" s="88"/>
      <c r="L118" s="88"/>
      <c r="M118" s="88"/>
      <c r="N118" s="88"/>
      <c r="O118" s="88"/>
      <c r="P118" s="88"/>
    </row>
    <row r="119" spans="1:16" ht="25.5" x14ac:dyDescent="0.35">
      <c r="A119" s="101" t="s">
        <v>87</v>
      </c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</row>
    <row r="120" spans="1:16" ht="20.25" x14ac:dyDescent="0.3">
      <c r="A120" s="97" t="s">
        <v>203</v>
      </c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</row>
    <row r="121" spans="1:16" ht="20.25" x14ac:dyDescent="0.3">
      <c r="A121" s="9"/>
      <c r="B121" s="9"/>
      <c r="C121" s="9"/>
      <c r="D121" s="9"/>
      <c r="E121" s="9"/>
      <c r="F121" s="9" t="s">
        <v>187</v>
      </c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 ht="20.25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 ht="18" x14ac:dyDescent="0.25">
      <c r="A123" s="10" t="s">
        <v>49</v>
      </c>
      <c r="B123" s="103" t="s">
        <v>8</v>
      </c>
      <c r="C123" s="103" t="s">
        <v>9</v>
      </c>
      <c r="D123" s="105" t="s">
        <v>10</v>
      </c>
      <c r="E123" s="106"/>
      <c r="F123" s="107"/>
      <c r="G123" s="103" t="s">
        <v>11</v>
      </c>
      <c r="H123" s="105" t="s">
        <v>12</v>
      </c>
      <c r="I123" s="106"/>
      <c r="J123" s="106"/>
      <c r="K123" s="106"/>
      <c r="L123" s="105" t="s">
        <v>13</v>
      </c>
      <c r="M123" s="106"/>
      <c r="N123" s="106"/>
      <c r="O123" s="107"/>
      <c r="P123" s="108" t="s">
        <v>14</v>
      </c>
    </row>
    <row r="124" spans="1:16" ht="18" customHeight="1" x14ac:dyDescent="0.25">
      <c r="A124" s="12" t="s">
        <v>15</v>
      </c>
      <c r="B124" s="104"/>
      <c r="C124" s="104"/>
      <c r="D124" s="12" t="s">
        <v>16</v>
      </c>
      <c r="E124" s="12" t="s">
        <v>17</v>
      </c>
      <c r="F124" s="12" t="s">
        <v>18</v>
      </c>
      <c r="G124" s="104"/>
      <c r="H124" s="12" t="s">
        <v>19</v>
      </c>
      <c r="I124" s="12" t="s">
        <v>20</v>
      </c>
      <c r="J124" s="12" t="s">
        <v>21</v>
      </c>
      <c r="K124" s="12" t="s">
        <v>22</v>
      </c>
      <c r="L124" s="12" t="s">
        <v>23</v>
      </c>
      <c r="M124" s="12" t="s">
        <v>24</v>
      </c>
      <c r="N124" s="12" t="s">
        <v>25</v>
      </c>
      <c r="O124" s="12" t="s">
        <v>26</v>
      </c>
      <c r="P124" s="109"/>
    </row>
    <row r="125" spans="1:16" ht="18" x14ac:dyDescent="0.25">
      <c r="A125" s="90" t="s">
        <v>74</v>
      </c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</row>
    <row r="126" spans="1:16" ht="18" x14ac:dyDescent="0.25">
      <c r="A126" s="92" t="s">
        <v>28</v>
      </c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</row>
    <row r="127" spans="1:16" ht="18" x14ac:dyDescent="0.25">
      <c r="A127" s="67" t="s">
        <v>140</v>
      </c>
      <c r="B127" s="67" t="s">
        <v>141</v>
      </c>
      <c r="C127" s="68">
        <v>200</v>
      </c>
      <c r="D127" s="68">
        <v>6.8</v>
      </c>
      <c r="E127" s="68">
        <v>7.6</v>
      </c>
      <c r="F127" s="68">
        <v>24.7</v>
      </c>
      <c r="G127" s="68">
        <v>192.6</v>
      </c>
      <c r="H127" s="68">
        <v>0.14000000000000001</v>
      </c>
      <c r="I127" s="68">
        <v>0.17</v>
      </c>
      <c r="J127" s="68">
        <v>0.61</v>
      </c>
      <c r="K127" s="68">
        <v>29.1</v>
      </c>
      <c r="L127" s="68">
        <v>146</v>
      </c>
      <c r="M127" s="68">
        <v>46</v>
      </c>
      <c r="N127" s="68">
        <v>188</v>
      </c>
      <c r="O127" s="68">
        <v>1.2</v>
      </c>
      <c r="P127" s="47"/>
    </row>
    <row r="128" spans="1:16" ht="18" x14ac:dyDescent="0.25">
      <c r="A128" s="67" t="s">
        <v>142</v>
      </c>
      <c r="B128" s="67" t="s">
        <v>143</v>
      </c>
      <c r="C128" s="68">
        <v>200</v>
      </c>
      <c r="D128" s="68">
        <v>3.8</v>
      </c>
      <c r="E128" s="68">
        <v>2.9</v>
      </c>
      <c r="F128" s="68">
        <v>11.3</v>
      </c>
      <c r="G128" s="68">
        <v>86</v>
      </c>
      <c r="H128" s="68">
        <v>0.03</v>
      </c>
      <c r="I128" s="68">
        <v>0.13</v>
      </c>
      <c r="J128" s="68">
        <v>0.52</v>
      </c>
      <c r="K128" s="68">
        <v>13.3</v>
      </c>
      <c r="L128" s="68">
        <v>111</v>
      </c>
      <c r="M128" s="68">
        <v>31</v>
      </c>
      <c r="N128" s="68">
        <v>107</v>
      </c>
      <c r="O128" s="68">
        <v>1.07</v>
      </c>
      <c r="P128" s="47"/>
    </row>
    <row r="129" spans="1:16" ht="18" x14ac:dyDescent="0.25">
      <c r="A129" s="67" t="s">
        <v>32</v>
      </c>
      <c r="B129" s="67" t="s">
        <v>52</v>
      </c>
      <c r="C129" s="68">
        <v>30</v>
      </c>
      <c r="D129" s="68">
        <v>2.2999999999999998</v>
      </c>
      <c r="E129" s="68">
        <v>0.2</v>
      </c>
      <c r="F129" s="68">
        <v>15.4</v>
      </c>
      <c r="G129" s="68">
        <v>70.3</v>
      </c>
      <c r="H129" s="68">
        <v>0.12</v>
      </c>
      <c r="I129" s="68">
        <v>0.09</v>
      </c>
      <c r="J129" s="68">
        <v>0.06</v>
      </c>
      <c r="K129" s="68">
        <v>0</v>
      </c>
      <c r="L129" s="68">
        <v>37.5</v>
      </c>
      <c r="M129" s="68">
        <v>12.3</v>
      </c>
      <c r="N129" s="68">
        <v>38.700000000000003</v>
      </c>
      <c r="O129" s="68">
        <v>1.08</v>
      </c>
      <c r="P129" s="47"/>
    </row>
    <row r="130" spans="1:16" ht="18" x14ac:dyDescent="0.25">
      <c r="A130" s="94" t="s">
        <v>29</v>
      </c>
      <c r="B130" s="94"/>
      <c r="C130" s="23"/>
      <c r="D130" s="24">
        <f t="shared" ref="D130:O130" si="9">SUM(D127:D129)</f>
        <v>12.899999999999999</v>
      </c>
      <c r="E130" s="24">
        <f t="shared" si="9"/>
        <v>10.7</v>
      </c>
      <c r="F130" s="24">
        <f t="shared" si="9"/>
        <v>51.4</v>
      </c>
      <c r="G130" s="24">
        <f t="shared" si="9"/>
        <v>348.90000000000003</v>
      </c>
      <c r="H130" s="24">
        <f t="shared" si="9"/>
        <v>0.29000000000000004</v>
      </c>
      <c r="I130" s="24">
        <f t="shared" si="9"/>
        <v>0.39</v>
      </c>
      <c r="J130" s="24">
        <f t="shared" si="9"/>
        <v>1.19</v>
      </c>
      <c r="K130" s="24">
        <f t="shared" si="9"/>
        <v>42.400000000000006</v>
      </c>
      <c r="L130" s="24">
        <f t="shared" si="9"/>
        <v>294.5</v>
      </c>
      <c r="M130" s="24">
        <f t="shared" si="9"/>
        <v>89.3</v>
      </c>
      <c r="N130" s="24">
        <f t="shared" si="9"/>
        <v>333.7</v>
      </c>
      <c r="O130" s="24">
        <f t="shared" si="9"/>
        <v>3.35</v>
      </c>
      <c r="P130" s="45"/>
    </row>
    <row r="131" spans="1:16" ht="18" x14ac:dyDescent="0.25">
      <c r="A131" s="95" t="s">
        <v>30</v>
      </c>
      <c r="B131" s="95"/>
      <c r="C131" s="95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0"/>
    </row>
    <row r="132" spans="1:16" ht="18" x14ac:dyDescent="0.25">
      <c r="A132" s="67" t="s">
        <v>145</v>
      </c>
      <c r="B132" s="70" t="s">
        <v>95</v>
      </c>
      <c r="C132" s="68">
        <v>50</v>
      </c>
      <c r="D132" s="68">
        <v>10</v>
      </c>
      <c r="E132" s="68">
        <v>5.2</v>
      </c>
      <c r="F132" s="68">
        <v>4.3</v>
      </c>
      <c r="G132" s="68">
        <v>113.8</v>
      </c>
      <c r="H132" s="68">
        <v>0.04</v>
      </c>
      <c r="I132" s="68">
        <v>0.05</v>
      </c>
      <c r="J132" s="68">
        <v>0.02</v>
      </c>
      <c r="K132" s="68">
        <v>257.39999999999998</v>
      </c>
      <c r="L132" s="68">
        <v>20.7</v>
      </c>
      <c r="M132" s="68">
        <v>49.5</v>
      </c>
      <c r="N132" s="68">
        <v>100.8</v>
      </c>
      <c r="O132" s="68">
        <v>0.9</v>
      </c>
      <c r="P132" s="47"/>
    </row>
    <row r="133" spans="1:16" ht="18" x14ac:dyDescent="0.25">
      <c r="A133" s="67" t="s">
        <v>146</v>
      </c>
      <c r="B133" s="70" t="s">
        <v>31</v>
      </c>
      <c r="C133" s="68">
        <v>150</v>
      </c>
      <c r="D133" s="68">
        <v>5.2</v>
      </c>
      <c r="E133" s="68">
        <v>7.3</v>
      </c>
      <c r="F133" s="68">
        <v>36</v>
      </c>
      <c r="G133" s="68">
        <v>233.7</v>
      </c>
      <c r="H133" s="68">
        <v>0.21</v>
      </c>
      <c r="I133" s="68">
        <v>0.12</v>
      </c>
      <c r="J133" s="68">
        <v>0</v>
      </c>
      <c r="K133" s="68">
        <v>19.2</v>
      </c>
      <c r="L133" s="68">
        <v>15</v>
      </c>
      <c r="M133" s="68">
        <v>120</v>
      </c>
      <c r="N133" s="68">
        <v>181</v>
      </c>
      <c r="O133" s="68">
        <v>4.04</v>
      </c>
      <c r="P133" s="47"/>
    </row>
    <row r="134" spans="1:16" ht="18" x14ac:dyDescent="0.25">
      <c r="A134" s="67" t="s">
        <v>56</v>
      </c>
      <c r="B134" s="67" t="s">
        <v>57</v>
      </c>
      <c r="C134" s="68">
        <v>200</v>
      </c>
      <c r="D134" s="68">
        <v>0.5</v>
      </c>
      <c r="E134" s="68">
        <v>0</v>
      </c>
      <c r="F134" s="68">
        <v>19.8</v>
      </c>
      <c r="G134" s="68">
        <v>81</v>
      </c>
      <c r="H134" s="68">
        <v>0</v>
      </c>
      <c r="I134" s="68">
        <v>0</v>
      </c>
      <c r="J134" s="68">
        <v>0.02</v>
      </c>
      <c r="K134" s="68">
        <v>15</v>
      </c>
      <c r="L134" s="68">
        <v>50</v>
      </c>
      <c r="M134" s="68">
        <v>2.1</v>
      </c>
      <c r="N134" s="68">
        <v>4.3</v>
      </c>
      <c r="O134" s="68">
        <v>0.09</v>
      </c>
      <c r="P134" s="44"/>
    </row>
    <row r="135" spans="1:16" ht="18" x14ac:dyDescent="0.25">
      <c r="A135" s="67" t="s">
        <v>32</v>
      </c>
      <c r="B135" s="67" t="s">
        <v>52</v>
      </c>
      <c r="C135" s="68">
        <v>60</v>
      </c>
      <c r="D135" s="68">
        <v>2.2999999999999998</v>
      </c>
      <c r="E135" s="68">
        <v>0.2</v>
      </c>
      <c r="F135" s="68">
        <v>15.4</v>
      </c>
      <c r="G135" s="68">
        <v>70.3</v>
      </c>
      <c r="H135" s="68">
        <v>0.12</v>
      </c>
      <c r="I135" s="68">
        <v>0.09</v>
      </c>
      <c r="J135" s="68">
        <v>0.06</v>
      </c>
      <c r="K135" s="68">
        <v>0</v>
      </c>
      <c r="L135" s="68">
        <v>37.5</v>
      </c>
      <c r="M135" s="68">
        <v>12.3</v>
      </c>
      <c r="N135" s="68">
        <v>38.700000000000003</v>
      </c>
      <c r="O135" s="68">
        <v>1.08</v>
      </c>
      <c r="P135" s="47"/>
    </row>
    <row r="136" spans="1:16" ht="18" x14ac:dyDescent="0.25">
      <c r="A136" s="94" t="s">
        <v>33</v>
      </c>
      <c r="B136" s="94"/>
      <c r="C136" s="23"/>
      <c r="D136" s="28">
        <f t="shared" ref="D136:O136" si="10">SUM(D132:D135)</f>
        <v>18</v>
      </c>
      <c r="E136" s="28">
        <f t="shared" si="10"/>
        <v>12.7</v>
      </c>
      <c r="F136" s="28">
        <f t="shared" si="10"/>
        <v>75.5</v>
      </c>
      <c r="G136" s="28">
        <f t="shared" si="10"/>
        <v>498.8</v>
      </c>
      <c r="H136" s="28">
        <f t="shared" si="10"/>
        <v>0.37</v>
      </c>
      <c r="I136" s="28">
        <f t="shared" si="10"/>
        <v>0.26</v>
      </c>
      <c r="J136" s="28">
        <f t="shared" si="10"/>
        <v>0.1</v>
      </c>
      <c r="K136" s="28">
        <f t="shared" si="10"/>
        <v>291.59999999999997</v>
      </c>
      <c r="L136" s="28">
        <f t="shared" si="10"/>
        <v>123.2</v>
      </c>
      <c r="M136" s="28">
        <f t="shared" si="10"/>
        <v>183.9</v>
      </c>
      <c r="N136" s="28">
        <f t="shared" si="10"/>
        <v>324.8</v>
      </c>
      <c r="O136" s="28">
        <f t="shared" si="10"/>
        <v>6.11</v>
      </c>
      <c r="P136" s="62"/>
    </row>
    <row r="137" spans="1:16" ht="18" x14ac:dyDescent="0.25">
      <c r="A137" s="96" t="s">
        <v>36</v>
      </c>
      <c r="B137" s="96"/>
      <c r="C137" s="12"/>
      <c r="D137" s="43">
        <f t="shared" ref="D137:O137" si="11">D136+D130</f>
        <v>30.9</v>
      </c>
      <c r="E137" s="43">
        <f t="shared" si="11"/>
        <v>23.4</v>
      </c>
      <c r="F137" s="43">
        <f t="shared" si="11"/>
        <v>126.9</v>
      </c>
      <c r="G137" s="43">
        <f t="shared" si="11"/>
        <v>847.7</v>
      </c>
      <c r="H137" s="43">
        <f t="shared" si="11"/>
        <v>0.66</v>
      </c>
      <c r="I137" s="43">
        <f t="shared" si="11"/>
        <v>0.65</v>
      </c>
      <c r="J137" s="43">
        <f t="shared" si="11"/>
        <v>1.29</v>
      </c>
      <c r="K137" s="43">
        <f t="shared" si="11"/>
        <v>334</v>
      </c>
      <c r="L137" s="43">
        <f t="shared" si="11"/>
        <v>417.7</v>
      </c>
      <c r="M137" s="43">
        <f t="shared" si="11"/>
        <v>273.2</v>
      </c>
      <c r="N137" s="43">
        <f t="shared" si="11"/>
        <v>658.5</v>
      </c>
      <c r="O137" s="43">
        <f t="shared" si="11"/>
        <v>9.4600000000000009</v>
      </c>
      <c r="P137" s="63"/>
    </row>
    <row r="138" spans="1:16" ht="18" x14ac:dyDescent="0.25">
      <c r="A138" s="6"/>
      <c r="B138" s="6"/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20.25" x14ac:dyDescent="0.25">
      <c r="A139" s="36" t="s">
        <v>37</v>
      </c>
      <c r="B139" s="37"/>
      <c r="C139" s="12"/>
      <c r="D139" s="33"/>
      <c r="E139" s="87" t="s">
        <v>221</v>
      </c>
      <c r="F139" s="86"/>
      <c r="G139" s="86"/>
      <c r="H139" s="86"/>
      <c r="I139" s="86"/>
      <c r="J139" s="85"/>
      <c r="K139" s="85"/>
      <c r="L139" s="85"/>
      <c r="M139" s="85"/>
      <c r="N139" s="85"/>
      <c r="O139" s="85"/>
      <c r="P139" s="85"/>
    </row>
    <row r="140" spans="1:16" ht="20.25" x14ac:dyDescent="0.25">
      <c r="A140" s="36" t="s">
        <v>38</v>
      </c>
      <c r="B140" s="37"/>
      <c r="C140" s="12"/>
      <c r="D140" s="33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</row>
    <row r="141" spans="1:16" ht="20.25" x14ac:dyDescent="0.25">
      <c r="A141" s="36" t="s">
        <v>40</v>
      </c>
      <c r="B141" s="37"/>
      <c r="C141" s="12"/>
      <c r="D141" s="33"/>
      <c r="E141" s="87" t="s">
        <v>222</v>
      </c>
      <c r="F141" s="86"/>
      <c r="G141" s="86"/>
      <c r="H141" s="85"/>
      <c r="I141" s="85"/>
      <c r="J141" s="85"/>
      <c r="K141" s="85"/>
      <c r="L141" s="85"/>
      <c r="M141" s="85"/>
      <c r="N141" s="85"/>
      <c r="O141" s="85"/>
      <c r="P141" s="85"/>
    </row>
    <row r="142" spans="1:16" ht="18" x14ac:dyDescent="0.25">
      <c r="A142" s="4"/>
      <c r="B142" s="4"/>
      <c r="C142" s="3"/>
      <c r="D142" s="33"/>
      <c r="E142" s="38"/>
      <c r="F142" s="39"/>
      <c r="G142" s="39"/>
      <c r="H142" s="39"/>
      <c r="I142" s="39"/>
      <c r="J142" s="33"/>
      <c r="K142" s="33"/>
      <c r="L142" s="33"/>
      <c r="M142" s="33"/>
      <c r="N142" s="33"/>
      <c r="O142" s="33"/>
      <c r="P142" s="33"/>
    </row>
    <row r="143" spans="1:16" ht="18" x14ac:dyDescent="0.25">
      <c r="A143" s="4"/>
      <c r="B143" s="4"/>
      <c r="C143" s="3"/>
      <c r="D143" s="33"/>
      <c r="E143" s="38"/>
      <c r="F143" s="39"/>
      <c r="G143" s="39"/>
      <c r="H143" s="39"/>
      <c r="I143" s="39"/>
      <c r="J143" s="33"/>
      <c r="K143" s="33"/>
      <c r="L143" s="33"/>
      <c r="M143" s="33"/>
      <c r="N143" s="33"/>
      <c r="O143" s="33"/>
      <c r="P143" s="33"/>
    </row>
    <row r="144" spans="1:16" ht="18" x14ac:dyDescent="0.25">
      <c r="A144" s="4"/>
      <c r="B144" s="4"/>
      <c r="C144" s="3"/>
      <c r="D144" s="33"/>
      <c r="E144" s="38"/>
      <c r="F144" s="39"/>
      <c r="G144" s="39"/>
      <c r="H144" s="39"/>
      <c r="I144" s="39"/>
      <c r="J144" s="33"/>
      <c r="K144" s="33"/>
      <c r="L144" s="33"/>
      <c r="M144" s="33"/>
      <c r="N144" s="33"/>
      <c r="O144" s="33"/>
      <c r="P144" s="33"/>
    </row>
    <row r="145" spans="1:16" ht="18" x14ac:dyDescent="0.25">
      <c r="A145" s="4"/>
      <c r="B145" s="4"/>
      <c r="C145" s="3"/>
      <c r="D145" s="33"/>
      <c r="E145" s="38"/>
      <c r="F145" s="39"/>
      <c r="G145" s="39"/>
      <c r="H145" s="39"/>
      <c r="I145" s="39"/>
      <c r="J145" s="33"/>
      <c r="K145" s="33"/>
      <c r="L145" s="33"/>
      <c r="M145" s="33"/>
      <c r="N145" s="33"/>
      <c r="O145" s="33"/>
      <c r="P145" s="33"/>
    </row>
    <row r="146" spans="1:16" ht="18" x14ac:dyDescent="0.25">
      <c r="A146" s="4"/>
      <c r="B146" s="4"/>
      <c r="C146" s="3"/>
      <c r="D146" s="33"/>
      <c r="E146" s="38"/>
      <c r="F146" s="39"/>
      <c r="G146" s="39"/>
      <c r="H146" s="39"/>
      <c r="I146" s="39"/>
      <c r="J146" s="33"/>
      <c r="K146" s="33"/>
      <c r="L146" s="33"/>
      <c r="M146" s="33"/>
      <c r="N146" s="33"/>
      <c r="O146" s="33"/>
      <c r="P146" s="33"/>
    </row>
    <row r="147" spans="1:16" ht="18" x14ac:dyDescent="0.25">
      <c r="A147" s="4"/>
      <c r="B147" s="4"/>
      <c r="C147" s="3"/>
      <c r="D147" s="33"/>
      <c r="E147" s="38"/>
      <c r="F147" s="39"/>
      <c r="G147" s="39"/>
      <c r="H147" s="39"/>
      <c r="I147" s="39"/>
      <c r="J147" s="33"/>
      <c r="K147" s="33"/>
      <c r="L147" s="33"/>
      <c r="M147" s="33"/>
      <c r="N147" s="33"/>
      <c r="O147" s="33"/>
      <c r="P147" s="33"/>
    </row>
    <row r="148" spans="1:16" ht="18" x14ac:dyDescent="0.25">
      <c r="A148" s="4"/>
      <c r="B148" s="4"/>
      <c r="C148" s="3"/>
      <c r="D148" s="33"/>
      <c r="E148" s="38"/>
      <c r="F148" s="39"/>
      <c r="G148" s="39"/>
      <c r="H148" s="39"/>
      <c r="I148" s="39"/>
      <c r="J148" s="33"/>
      <c r="K148" s="33"/>
      <c r="L148" s="33"/>
      <c r="M148" s="33"/>
      <c r="N148" s="33"/>
      <c r="O148" s="33"/>
      <c r="P148" s="33"/>
    </row>
    <row r="149" spans="1:16" ht="15.6" customHeight="1" x14ac:dyDescent="0.25">
      <c r="A149" s="118"/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</row>
    <row r="150" spans="1:16" ht="12.6" customHeight="1" x14ac:dyDescent="0.25">
      <c r="A150" s="118"/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</row>
    <row r="151" spans="1:16" ht="15.6" customHeight="1" x14ac:dyDescent="0.25">
      <c r="A151" s="110" t="s">
        <v>218</v>
      </c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</row>
    <row r="152" spans="1:16" ht="6.6" customHeight="1" x14ac:dyDescent="0.25">
      <c r="A152" s="110"/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</row>
    <row r="153" spans="1:16" ht="21" x14ac:dyDescent="0.25">
      <c r="A153" s="98" t="s">
        <v>1</v>
      </c>
      <c r="B153" s="98"/>
      <c r="C153" s="89"/>
      <c r="D153" s="89"/>
      <c r="E153" s="89"/>
      <c r="F153" s="89"/>
      <c r="G153" s="89"/>
      <c r="H153" s="98" t="s">
        <v>1</v>
      </c>
      <c r="I153" s="111"/>
      <c r="J153" s="111"/>
      <c r="K153" s="111"/>
      <c r="L153" s="111"/>
      <c r="M153" s="111"/>
      <c r="N153" s="111"/>
      <c r="O153" s="111"/>
      <c r="P153" s="111"/>
    </row>
    <row r="154" spans="1:16" ht="20.25" x14ac:dyDescent="0.25">
      <c r="A154" s="98" t="s">
        <v>215</v>
      </c>
      <c r="B154" s="98"/>
      <c r="C154" s="89"/>
      <c r="D154" s="89"/>
      <c r="E154" s="89"/>
      <c r="F154" s="89"/>
      <c r="G154" s="89"/>
      <c r="H154" s="98" t="s">
        <v>219</v>
      </c>
      <c r="I154" s="98"/>
      <c r="J154" s="98"/>
      <c r="K154" s="98"/>
      <c r="L154" s="98"/>
      <c r="M154" s="98"/>
      <c r="N154" s="98"/>
      <c r="O154" s="98"/>
      <c r="P154" s="98"/>
    </row>
    <row r="155" spans="1:16" ht="20.25" x14ac:dyDescent="0.3">
      <c r="A155" s="88" t="s">
        <v>4</v>
      </c>
      <c r="B155" s="88"/>
      <c r="C155" s="83"/>
      <c r="D155" s="88"/>
      <c r="E155" s="88"/>
      <c r="F155" s="88"/>
      <c r="G155" s="88"/>
      <c r="H155" s="99" t="s">
        <v>220</v>
      </c>
      <c r="I155" s="99"/>
      <c r="J155" s="99"/>
      <c r="K155" s="99"/>
      <c r="L155" s="99"/>
      <c r="M155" s="99"/>
      <c r="N155" s="99"/>
      <c r="O155" s="99"/>
      <c r="P155" s="99"/>
    </row>
    <row r="156" spans="1:16" ht="21" x14ac:dyDescent="0.35">
      <c r="A156" s="88" t="s">
        <v>6</v>
      </c>
      <c r="B156" s="88"/>
      <c r="C156" s="83"/>
      <c r="D156" s="88"/>
      <c r="E156" s="88"/>
      <c r="F156" s="88"/>
      <c r="G156" s="88"/>
      <c r="H156" s="99" t="s">
        <v>6</v>
      </c>
      <c r="I156" s="100"/>
      <c r="J156" s="84"/>
      <c r="K156" s="88"/>
      <c r="L156" s="88"/>
      <c r="M156" s="88"/>
      <c r="N156" s="88"/>
      <c r="O156" s="88"/>
      <c r="P156" s="88"/>
    </row>
    <row r="157" spans="1:16" ht="25.5" x14ac:dyDescent="0.35">
      <c r="A157" s="101" t="s">
        <v>87</v>
      </c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</row>
    <row r="158" spans="1:16" ht="20.25" x14ac:dyDescent="0.3">
      <c r="A158" s="97" t="s">
        <v>203</v>
      </c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</row>
    <row r="159" spans="1:16" ht="20.25" x14ac:dyDescent="0.3">
      <c r="A159" s="9"/>
      <c r="B159" s="9"/>
      <c r="C159" s="9"/>
      <c r="D159" s="9"/>
      <c r="E159" s="9"/>
      <c r="F159" s="9" t="s">
        <v>187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1:16" ht="18" x14ac:dyDescent="0.25">
      <c r="A160" s="102"/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</row>
    <row r="161" spans="1:16" ht="18" customHeight="1" x14ac:dyDescent="0.25">
      <c r="A161" s="10" t="s">
        <v>76</v>
      </c>
      <c r="B161" s="103" t="s">
        <v>8</v>
      </c>
      <c r="C161" s="103" t="s">
        <v>9</v>
      </c>
      <c r="D161" s="105" t="s">
        <v>10</v>
      </c>
      <c r="E161" s="106"/>
      <c r="F161" s="107"/>
      <c r="G161" s="103" t="s">
        <v>11</v>
      </c>
      <c r="H161" s="105" t="s">
        <v>12</v>
      </c>
      <c r="I161" s="106"/>
      <c r="J161" s="106"/>
      <c r="K161" s="106"/>
      <c r="L161" s="105" t="s">
        <v>13</v>
      </c>
      <c r="M161" s="106"/>
      <c r="N161" s="106"/>
      <c r="O161" s="107"/>
      <c r="P161" s="108" t="s">
        <v>14</v>
      </c>
    </row>
    <row r="162" spans="1:16" ht="18" x14ac:dyDescent="0.25">
      <c r="A162" s="12" t="s">
        <v>15</v>
      </c>
      <c r="B162" s="104"/>
      <c r="C162" s="104"/>
      <c r="D162" s="12" t="s">
        <v>16</v>
      </c>
      <c r="E162" s="12" t="s">
        <v>17</v>
      </c>
      <c r="F162" s="12" t="s">
        <v>18</v>
      </c>
      <c r="G162" s="104"/>
      <c r="H162" s="12" t="s">
        <v>19</v>
      </c>
      <c r="I162" s="12" t="s">
        <v>20</v>
      </c>
      <c r="J162" s="12" t="s">
        <v>21</v>
      </c>
      <c r="K162" s="12" t="s">
        <v>22</v>
      </c>
      <c r="L162" s="12" t="s">
        <v>23</v>
      </c>
      <c r="M162" s="12" t="s">
        <v>24</v>
      </c>
      <c r="N162" s="12" t="s">
        <v>25</v>
      </c>
      <c r="O162" s="12" t="s">
        <v>26</v>
      </c>
      <c r="P162" s="109"/>
    </row>
    <row r="163" spans="1:16" ht="18" x14ac:dyDescent="0.25">
      <c r="A163" s="90" t="s">
        <v>58</v>
      </c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</row>
    <row r="164" spans="1:16" ht="18" x14ac:dyDescent="0.25">
      <c r="A164" s="92" t="s">
        <v>28</v>
      </c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</row>
    <row r="165" spans="1:16" ht="18" x14ac:dyDescent="0.25">
      <c r="A165" s="67" t="s">
        <v>147</v>
      </c>
      <c r="B165" s="67" t="s">
        <v>148</v>
      </c>
      <c r="C165" s="68">
        <v>200</v>
      </c>
      <c r="D165" s="68">
        <v>8.3000000000000007</v>
      </c>
      <c r="E165" s="68">
        <v>10.1</v>
      </c>
      <c r="F165" s="68">
        <v>37.6</v>
      </c>
      <c r="G165" s="68">
        <v>274.89999999999998</v>
      </c>
      <c r="H165" s="68">
        <v>0.18</v>
      </c>
      <c r="I165" s="68">
        <v>0.15</v>
      </c>
      <c r="J165" s="68">
        <v>0.54</v>
      </c>
      <c r="K165" s="68">
        <v>41.6</v>
      </c>
      <c r="L165" s="68">
        <v>143</v>
      </c>
      <c r="M165" s="68">
        <v>49</v>
      </c>
      <c r="N165" s="68">
        <v>186</v>
      </c>
      <c r="O165" s="68">
        <v>1.32</v>
      </c>
      <c r="P165" s="47"/>
    </row>
    <row r="166" spans="1:16" ht="18" x14ac:dyDescent="0.25">
      <c r="A166" s="67" t="s">
        <v>70</v>
      </c>
      <c r="B166" s="67" t="s">
        <v>116</v>
      </c>
      <c r="C166" s="68">
        <v>200</v>
      </c>
      <c r="D166" s="68">
        <v>1.6</v>
      </c>
      <c r="E166" s="68">
        <v>1.1000000000000001</v>
      </c>
      <c r="F166" s="68">
        <v>8.6999999999999993</v>
      </c>
      <c r="G166" s="68">
        <v>50.9</v>
      </c>
      <c r="H166" s="68">
        <v>0.01</v>
      </c>
      <c r="I166" s="68">
        <v>7.0000000000000007E-2</v>
      </c>
      <c r="J166" s="68">
        <v>0.3</v>
      </c>
      <c r="K166" s="68">
        <v>6.9</v>
      </c>
      <c r="L166" s="68">
        <v>57</v>
      </c>
      <c r="M166" s="68">
        <v>9.9</v>
      </c>
      <c r="N166" s="68">
        <v>46</v>
      </c>
      <c r="O166" s="68">
        <v>0.77</v>
      </c>
      <c r="P166" s="47"/>
    </row>
    <row r="167" spans="1:16" ht="18" x14ac:dyDescent="0.25">
      <c r="A167" s="67" t="s">
        <v>32</v>
      </c>
      <c r="B167" s="67" t="s">
        <v>52</v>
      </c>
      <c r="C167" s="68">
        <v>30</v>
      </c>
      <c r="D167" s="68">
        <v>2.2999999999999998</v>
      </c>
      <c r="E167" s="68">
        <v>0.2</v>
      </c>
      <c r="F167" s="68">
        <v>15.4</v>
      </c>
      <c r="G167" s="68">
        <v>70.3</v>
      </c>
      <c r="H167" s="68">
        <v>0.12</v>
      </c>
      <c r="I167" s="68">
        <v>0.09</v>
      </c>
      <c r="J167" s="68">
        <v>0.06</v>
      </c>
      <c r="K167" s="68">
        <v>0</v>
      </c>
      <c r="L167" s="68">
        <v>37.5</v>
      </c>
      <c r="M167" s="68">
        <v>12.3</v>
      </c>
      <c r="N167" s="68">
        <v>38.700000000000003</v>
      </c>
      <c r="O167" s="68">
        <v>1.08</v>
      </c>
      <c r="P167" s="47"/>
    </row>
    <row r="168" spans="1:16" ht="18" x14ac:dyDescent="0.25">
      <c r="A168" s="94" t="s">
        <v>29</v>
      </c>
      <c r="B168" s="94"/>
      <c r="C168" s="23"/>
      <c r="D168" s="24">
        <f t="shared" ref="D168:O168" si="12">SUM(D165:D167)</f>
        <v>12.2</v>
      </c>
      <c r="E168" s="24">
        <f t="shared" si="12"/>
        <v>11.399999999999999</v>
      </c>
      <c r="F168" s="24">
        <f t="shared" si="12"/>
        <v>61.699999999999996</v>
      </c>
      <c r="G168" s="24">
        <f t="shared" si="12"/>
        <v>396.09999999999997</v>
      </c>
      <c r="H168" s="24">
        <f t="shared" si="12"/>
        <v>0.31</v>
      </c>
      <c r="I168" s="24">
        <f t="shared" si="12"/>
        <v>0.31</v>
      </c>
      <c r="J168" s="24">
        <f t="shared" si="12"/>
        <v>0.90000000000000013</v>
      </c>
      <c r="K168" s="24">
        <f t="shared" si="12"/>
        <v>48.5</v>
      </c>
      <c r="L168" s="24">
        <f t="shared" si="12"/>
        <v>237.5</v>
      </c>
      <c r="M168" s="24">
        <f t="shared" si="12"/>
        <v>71.2</v>
      </c>
      <c r="N168" s="24">
        <f t="shared" si="12"/>
        <v>270.7</v>
      </c>
      <c r="O168" s="24">
        <f t="shared" si="12"/>
        <v>3.17</v>
      </c>
      <c r="P168" s="24"/>
    </row>
    <row r="169" spans="1:16" ht="18" x14ac:dyDescent="0.25">
      <c r="A169" s="95" t="s">
        <v>30</v>
      </c>
      <c r="B169" s="95"/>
      <c r="C169" s="95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0"/>
    </row>
    <row r="170" spans="1:16" ht="18" x14ac:dyDescent="0.25">
      <c r="A170" s="67" t="s">
        <v>53</v>
      </c>
      <c r="B170" s="67" t="s">
        <v>75</v>
      </c>
      <c r="C170" s="68">
        <v>60</v>
      </c>
      <c r="D170" s="68">
        <v>10.5</v>
      </c>
      <c r="E170" s="68">
        <v>3.1</v>
      </c>
      <c r="F170" s="68">
        <v>8.1</v>
      </c>
      <c r="G170" s="68">
        <v>101.1</v>
      </c>
      <c r="H170" s="68">
        <v>0.04</v>
      </c>
      <c r="I170" s="68">
        <v>0.05</v>
      </c>
      <c r="J170" s="68">
        <v>0.4</v>
      </c>
      <c r="K170" s="68">
        <v>3.8</v>
      </c>
      <c r="L170" s="68">
        <v>17.600000000000001</v>
      </c>
      <c r="M170" s="68">
        <v>38.4</v>
      </c>
      <c r="N170" s="68">
        <v>86.4</v>
      </c>
      <c r="O170" s="68">
        <v>0.8</v>
      </c>
      <c r="P170" s="47"/>
    </row>
    <row r="171" spans="1:16" ht="18" x14ac:dyDescent="0.25">
      <c r="A171" s="67" t="s">
        <v>54</v>
      </c>
      <c r="B171" s="67" t="s">
        <v>55</v>
      </c>
      <c r="C171" s="68">
        <v>150</v>
      </c>
      <c r="D171" s="68">
        <v>3.2</v>
      </c>
      <c r="E171" s="68">
        <v>5.3</v>
      </c>
      <c r="F171" s="68">
        <v>19.8</v>
      </c>
      <c r="G171" s="68">
        <v>139.4</v>
      </c>
      <c r="H171" s="68">
        <v>0.12</v>
      </c>
      <c r="I171" s="68">
        <v>0.11</v>
      </c>
      <c r="J171" s="68">
        <v>10.199999999999999</v>
      </c>
      <c r="K171" s="68">
        <v>23.8</v>
      </c>
      <c r="L171" s="68">
        <v>39</v>
      </c>
      <c r="M171" s="68">
        <v>28</v>
      </c>
      <c r="N171" s="68">
        <v>84</v>
      </c>
      <c r="O171" s="68">
        <v>1.03</v>
      </c>
      <c r="P171" s="47"/>
    </row>
    <row r="172" spans="1:16" ht="18" x14ac:dyDescent="0.25">
      <c r="A172" s="67" t="s">
        <v>99</v>
      </c>
      <c r="B172" s="67" t="s">
        <v>81</v>
      </c>
      <c r="C172" s="68">
        <v>20</v>
      </c>
      <c r="D172" s="68">
        <v>0.7</v>
      </c>
      <c r="E172" s="68">
        <v>1.5</v>
      </c>
      <c r="F172" s="68">
        <v>1.9</v>
      </c>
      <c r="G172" s="68">
        <v>23.8</v>
      </c>
      <c r="H172" s="68">
        <v>8.0000000000000002E-3</v>
      </c>
      <c r="I172" s="68">
        <v>2.5999999999999999E-2</v>
      </c>
      <c r="J172" s="68">
        <v>0.1</v>
      </c>
      <c r="K172" s="68">
        <v>6.96</v>
      </c>
      <c r="L172" s="68">
        <v>22</v>
      </c>
      <c r="M172" s="68">
        <v>2.6</v>
      </c>
      <c r="N172" s="68">
        <v>17.399999999999999</v>
      </c>
      <c r="O172" s="68">
        <v>3.7999999999999999E-2</v>
      </c>
      <c r="P172" s="47"/>
    </row>
    <row r="173" spans="1:16" ht="18" x14ac:dyDescent="0.25">
      <c r="A173" s="71" t="s">
        <v>56</v>
      </c>
      <c r="B173" s="71" t="s">
        <v>57</v>
      </c>
      <c r="C173" s="72">
        <v>200</v>
      </c>
      <c r="D173" s="72">
        <v>0.5</v>
      </c>
      <c r="E173" s="72">
        <v>0</v>
      </c>
      <c r="F173" s="72">
        <v>19.8</v>
      </c>
      <c r="G173" s="72">
        <v>81</v>
      </c>
      <c r="H173" s="72">
        <v>0</v>
      </c>
      <c r="I173" s="72">
        <v>0</v>
      </c>
      <c r="J173" s="72">
        <v>0.02</v>
      </c>
      <c r="K173" s="72">
        <v>15</v>
      </c>
      <c r="L173" s="72">
        <v>50</v>
      </c>
      <c r="M173" s="72">
        <v>2.1</v>
      </c>
      <c r="N173" s="72">
        <v>4.3</v>
      </c>
      <c r="O173" s="72">
        <v>0.09</v>
      </c>
      <c r="P173" s="47"/>
    </row>
    <row r="174" spans="1:16" ht="18" x14ac:dyDescent="0.25">
      <c r="A174" s="67" t="s">
        <v>32</v>
      </c>
      <c r="B174" s="67" t="s">
        <v>52</v>
      </c>
      <c r="C174" s="68">
        <v>60</v>
      </c>
      <c r="D174" s="68">
        <v>3.4</v>
      </c>
      <c r="E174" s="68">
        <v>0.4</v>
      </c>
      <c r="F174" s="68">
        <v>25.7</v>
      </c>
      <c r="G174" s="68">
        <v>127.3</v>
      </c>
      <c r="H174" s="68">
        <v>0.2</v>
      </c>
      <c r="I174" s="68">
        <v>0.02</v>
      </c>
      <c r="J174" s="68">
        <v>0.1</v>
      </c>
      <c r="K174" s="68">
        <v>0</v>
      </c>
      <c r="L174" s="68">
        <v>62.5</v>
      </c>
      <c r="M174" s="68">
        <v>20.5</v>
      </c>
      <c r="N174" s="68">
        <v>64.5</v>
      </c>
      <c r="O174" s="68">
        <v>1.8</v>
      </c>
      <c r="P174" s="47"/>
    </row>
    <row r="175" spans="1:16" ht="18" x14ac:dyDescent="0.25">
      <c r="A175" s="94" t="s">
        <v>33</v>
      </c>
      <c r="B175" s="94"/>
      <c r="C175" s="23"/>
      <c r="D175" s="28">
        <f t="shared" ref="D175:O175" si="13">SUM(D170:D174)</f>
        <v>18.299999999999997</v>
      </c>
      <c r="E175" s="28">
        <f t="shared" si="13"/>
        <v>10.3</v>
      </c>
      <c r="F175" s="28">
        <f t="shared" si="13"/>
        <v>75.3</v>
      </c>
      <c r="G175" s="28">
        <f t="shared" si="13"/>
        <v>472.6</v>
      </c>
      <c r="H175" s="28">
        <f t="shared" si="13"/>
        <v>0.36799999999999999</v>
      </c>
      <c r="I175" s="28">
        <f t="shared" si="13"/>
        <v>0.20599999999999999</v>
      </c>
      <c r="J175" s="28">
        <f t="shared" si="13"/>
        <v>10.819999999999999</v>
      </c>
      <c r="K175" s="28">
        <f t="shared" si="13"/>
        <v>49.56</v>
      </c>
      <c r="L175" s="28">
        <f t="shared" si="13"/>
        <v>191.1</v>
      </c>
      <c r="M175" s="28">
        <f t="shared" si="13"/>
        <v>91.6</v>
      </c>
      <c r="N175" s="28">
        <f t="shared" si="13"/>
        <v>256.60000000000002</v>
      </c>
      <c r="O175" s="28">
        <f t="shared" si="13"/>
        <v>3.758</v>
      </c>
      <c r="P175" s="62"/>
    </row>
    <row r="176" spans="1:16" ht="18" x14ac:dyDescent="0.25">
      <c r="A176" s="96" t="s">
        <v>36</v>
      </c>
      <c r="B176" s="96"/>
      <c r="C176" s="12"/>
      <c r="D176" s="43">
        <f t="shared" ref="D176:O176" si="14">D175+D168</f>
        <v>30.499999999999996</v>
      </c>
      <c r="E176" s="43">
        <f t="shared" si="14"/>
        <v>21.7</v>
      </c>
      <c r="F176" s="43">
        <f t="shared" si="14"/>
        <v>137</v>
      </c>
      <c r="G176" s="43">
        <f t="shared" si="14"/>
        <v>868.7</v>
      </c>
      <c r="H176" s="43">
        <f t="shared" si="14"/>
        <v>0.67799999999999994</v>
      </c>
      <c r="I176" s="43">
        <f t="shared" si="14"/>
        <v>0.51600000000000001</v>
      </c>
      <c r="J176" s="43">
        <f t="shared" si="14"/>
        <v>11.719999999999999</v>
      </c>
      <c r="K176" s="43">
        <f t="shared" si="14"/>
        <v>98.06</v>
      </c>
      <c r="L176" s="43">
        <f t="shared" si="14"/>
        <v>428.6</v>
      </c>
      <c r="M176" s="43">
        <f t="shared" si="14"/>
        <v>162.80000000000001</v>
      </c>
      <c r="N176" s="43">
        <f t="shared" si="14"/>
        <v>527.29999999999995</v>
      </c>
      <c r="O176" s="43">
        <f t="shared" si="14"/>
        <v>6.9279999999999999</v>
      </c>
      <c r="P176" s="63"/>
    </row>
    <row r="177" spans="1:16" ht="18" x14ac:dyDescent="0.25">
      <c r="A177" s="14"/>
      <c r="B177" s="15"/>
      <c r="C177" s="1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</row>
    <row r="178" spans="1:16" ht="20.25" x14ac:dyDescent="0.25">
      <c r="A178" s="36" t="s">
        <v>37</v>
      </c>
      <c r="B178" s="37"/>
      <c r="C178" s="12"/>
      <c r="D178" s="33"/>
      <c r="E178" s="87" t="s">
        <v>221</v>
      </c>
      <c r="F178" s="86"/>
      <c r="G178" s="86"/>
      <c r="H178" s="86"/>
      <c r="I178" s="86"/>
      <c r="J178" s="85"/>
      <c r="K178" s="85"/>
      <c r="L178" s="85"/>
      <c r="M178" s="85"/>
      <c r="N178" s="85"/>
      <c r="O178" s="85"/>
      <c r="P178" s="85"/>
    </row>
    <row r="179" spans="1:16" ht="20.25" x14ac:dyDescent="0.25">
      <c r="A179" s="36" t="s">
        <v>38</v>
      </c>
      <c r="B179" s="37"/>
      <c r="C179" s="12"/>
      <c r="D179" s="33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</row>
    <row r="180" spans="1:16" ht="19.5" customHeight="1" x14ac:dyDescent="0.25">
      <c r="A180" s="36" t="s">
        <v>40</v>
      </c>
      <c r="B180" s="37"/>
      <c r="C180" s="12"/>
      <c r="D180" s="33"/>
      <c r="E180" s="87" t="s">
        <v>222</v>
      </c>
      <c r="F180" s="86"/>
      <c r="G180" s="86"/>
      <c r="H180" s="85"/>
      <c r="I180" s="85"/>
      <c r="J180" s="85"/>
      <c r="K180" s="85"/>
      <c r="L180" s="85"/>
      <c r="M180" s="85"/>
      <c r="N180" s="85"/>
      <c r="O180" s="85"/>
      <c r="P180" s="85"/>
    </row>
    <row r="181" spans="1:16" ht="23.45" customHeight="1" x14ac:dyDescent="0.25">
      <c r="A181" s="36" t="s">
        <v>41</v>
      </c>
      <c r="B181" s="37"/>
      <c r="C181" s="12"/>
      <c r="D181" s="33"/>
      <c r="E181" s="38"/>
      <c r="F181" s="39"/>
      <c r="G181" s="39"/>
      <c r="H181" s="39"/>
      <c r="I181" s="39"/>
      <c r="J181" s="33"/>
      <c r="K181" s="33"/>
      <c r="L181" s="33"/>
      <c r="M181" s="33"/>
      <c r="N181" s="33"/>
      <c r="O181" s="33"/>
      <c r="P181" s="33"/>
    </row>
    <row r="182" spans="1:16" ht="23.45" customHeight="1" x14ac:dyDescent="0.25">
      <c r="A182" s="4"/>
      <c r="B182" s="4"/>
      <c r="C182" s="3"/>
      <c r="D182" s="33"/>
      <c r="E182" s="38"/>
      <c r="F182" s="39"/>
      <c r="G182" s="39"/>
      <c r="H182" s="39"/>
      <c r="I182" s="39"/>
      <c r="J182" s="33"/>
      <c r="K182" s="33"/>
      <c r="L182" s="33"/>
      <c r="M182" s="33"/>
      <c r="N182" s="33"/>
      <c r="O182" s="33"/>
      <c r="P182" s="33"/>
    </row>
    <row r="183" spans="1:16" ht="23.45" customHeight="1" x14ac:dyDescent="0.25">
      <c r="A183" s="4"/>
      <c r="B183" s="4"/>
      <c r="C183" s="3"/>
      <c r="D183" s="33"/>
      <c r="E183" s="38"/>
      <c r="F183" s="39"/>
      <c r="G183" s="39"/>
      <c r="H183" s="39"/>
      <c r="I183" s="39"/>
      <c r="J183" s="33"/>
      <c r="K183" s="33"/>
      <c r="L183" s="33"/>
      <c r="M183" s="33"/>
      <c r="N183" s="33"/>
      <c r="O183" s="33"/>
      <c r="P183" s="33"/>
    </row>
    <row r="184" spans="1:16" ht="23.45" customHeight="1" x14ac:dyDescent="0.25">
      <c r="A184" s="4"/>
      <c r="B184" s="4"/>
      <c r="C184" s="3"/>
      <c r="D184" s="33"/>
      <c r="E184" s="38"/>
      <c r="F184" s="39"/>
      <c r="G184" s="39"/>
      <c r="H184" s="39"/>
      <c r="I184" s="39"/>
      <c r="J184" s="33"/>
      <c r="K184" s="33"/>
      <c r="L184" s="33"/>
      <c r="M184" s="33"/>
      <c r="N184" s="33"/>
      <c r="O184" s="33"/>
      <c r="P184" s="33"/>
    </row>
    <row r="185" spans="1:16" ht="23.45" customHeight="1" x14ac:dyDescent="0.25">
      <c r="A185" s="4"/>
      <c r="B185" s="4"/>
      <c r="C185" s="3"/>
      <c r="D185" s="33"/>
      <c r="E185" s="38"/>
      <c r="F185" s="39"/>
      <c r="G185" s="39"/>
      <c r="H185" s="39"/>
      <c r="I185" s="39"/>
      <c r="J185" s="33"/>
      <c r="K185" s="33"/>
      <c r="L185" s="33"/>
      <c r="M185" s="33"/>
      <c r="N185" s="33"/>
      <c r="O185" s="33"/>
      <c r="P185" s="33"/>
    </row>
    <row r="186" spans="1:16" ht="23.45" customHeight="1" x14ac:dyDescent="0.25">
      <c r="A186" s="4"/>
      <c r="B186" s="4"/>
      <c r="C186" s="3"/>
      <c r="D186" s="33"/>
      <c r="E186" s="38"/>
      <c r="F186" s="39"/>
      <c r="G186" s="39"/>
      <c r="H186" s="39"/>
      <c r="I186" s="39"/>
      <c r="J186" s="33"/>
      <c r="K186" s="33"/>
      <c r="L186" s="33"/>
      <c r="M186" s="33"/>
      <c r="N186" s="33"/>
      <c r="O186" s="33"/>
      <c r="P186" s="33"/>
    </row>
    <row r="187" spans="1:16" ht="15.6" customHeight="1" x14ac:dyDescent="0.25">
      <c r="A187" s="110" t="s">
        <v>218</v>
      </c>
      <c r="B187" s="110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</row>
    <row r="188" spans="1:16" ht="6.6" customHeight="1" x14ac:dyDescent="0.25">
      <c r="A188" s="110"/>
      <c r="B188" s="110"/>
      <c r="C188" s="110"/>
      <c r="D188" s="110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</row>
    <row r="189" spans="1:16" ht="21" x14ac:dyDescent="0.25">
      <c r="A189" s="98" t="s">
        <v>1</v>
      </c>
      <c r="B189" s="98"/>
      <c r="C189" s="89"/>
      <c r="D189" s="89"/>
      <c r="E189" s="89"/>
      <c r="F189" s="89"/>
      <c r="G189" s="89"/>
      <c r="H189" s="98" t="s">
        <v>1</v>
      </c>
      <c r="I189" s="111"/>
      <c r="J189" s="111"/>
      <c r="K189" s="111"/>
      <c r="L189" s="111"/>
      <c r="M189" s="111"/>
      <c r="N189" s="111"/>
      <c r="O189" s="111"/>
      <c r="P189" s="111"/>
    </row>
    <row r="190" spans="1:16" ht="20.25" x14ac:dyDescent="0.25">
      <c r="A190" s="98" t="s">
        <v>215</v>
      </c>
      <c r="B190" s="98"/>
      <c r="C190" s="89"/>
      <c r="D190" s="89"/>
      <c r="E190" s="89"/>
      <c r="F190" s="89"/>
      <c r="G190" s="89"/>
      <c r="H190" s="98" t="s">
        <v>219</v>
      </c>
      <c r="I190" s="98"/>
      <c r="J190" s="98"/>
      <c r="K190" s="98"/>
      <c r="L190" s="98"/>
      <c r="M190" s="98"/>
      <c r="N190" s="98"/>
      <c r="O190" s="98"/>
      <c r="P190" s="98"/>
    </row>
    <row r="191" spans="1:16" ht="20.25" x14ac:dyDescent="0.3">
      <c r="A191" s="88" t="s">
        <v>4</v>
      </c>
      <c r="B191" s="88"/>
      <c r="C191" s="83"/>
      <c r="D191" s="88"/>
      <c r="E191" s="88"/>
      <c r="F191" s="88"/>
      <c r="G191" s="88"/>
      <c r="H191" s="99" t="s">
        <v>220</v>
      </c>
      <c r="I191" s="99"/>
      <c r="J191" s="99"/>
      <c r="K191" s="99"/>
      <c r="L191" s="99"/>
      <c r="M191" s="99"/>
      <c r="N191" s="99"/>
      <c r="O191" s="99"/>
      <c r="P191" s="99"/>
    </row>
    <row r="192" spans="1:16" ht="21" x14ac:dyDescent="0.35">
      <c r="A192" s="88" t="s">
        <v>6</v>
      </c>
      <c r="B192" s="88"/>
      <c r="C192" s="83"/>
      <c r="D192" s="88"/>
      <c r="E192" s="88"/>
      <c r="F192" s="88"/>
      <c r="G192" s="88"/>
      <c r="H192" s="99" t="s">
        <v>6</v>
      </c>
      <c r="I192" s="100"/>
      <c r="J192" s="84"/>
      <c r="K192" s="88"/>
      <c r="L192" s="88"/>
      <c r="M192" s="88"/>
      <c r="N192" s="88"/>
      <c r="O192" s="88"/>
      <c r="P192" s="88"/>
    </row>
    <row r="193" spans="1:16" ht="26.1" customHeight="1" x14ac:dyDescent="0.35">
      <c r="A193" s="101" t="s">
        <v>87</v>
      </c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</row>
    <row r="194" spans="1:16" ht="24" customHeight="1" x14ac:dyDescent="0.3">
      <c r="A194" s="97" t="s">
        <v>203</v>
      </c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</row>
    <row r="195" spans="1:16" ht="26.1" customHeight="1" x14ac:dyDescent="0.3">
      <c r="A195" s="9"/>
      <c r="B195" s="9"/>
      <c r="C195" s="9"/>
      <c r="D195" s="9"/>
      <c r="E195" s="9"/>
      <c r="F195" s="9" t="s">
        <v>187</v>
      </c>
      <c r="G195" s="9"/>
      <c r="H195" s="9"/>
      <c r="I195" s="9"/>
      <c r="J195" s="9"/>
      <c r="K195" s="9"/>
      <c r="L195" s="9"/>
      <c r="M195" s="9"/>
      <c r="N195" s="9"/>
      <c r="O195" s="9"/>
      <c r="P195" s="9"/>
    </row>
    <row r="196" spans="1:16" ht="18" x14ac:dyDescent="0.25">
      <c r="A196" s="102"/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</row>
    <row r="197" spans="1:16" ht="18" x14ac:dyDescent="0.25">
      <c r="A197" s="10" t="s">
        <v>59</v>
      </c>
      <c r="B197" s="103" t="s">
        <v>8</v>
      </c>
      <c r="C197" s="103" t="s">
        <v>9</v>
      </c>
      <c r="D197" s="105" t="s">
        <v>10</v>
      </c>
      <c r="E197" s="106"/>
      <c r="F197" s="107"/>
      <c r="G197" s="103" t="s">
        <v>11</v>
      </c>
      <c r="H197" s="105" t="s">
        <v>12</v>
      </c>
      <c r="I197" s="106"/>
      <c r="J197" s="106"/>
      <c r="K197" s="106"/>
      <c r="L197" s="105" t="s">
        <v>13</v>
      </c>
      <c r="M197" s="106"/>
      <c r="N197" s="106"/>
      <c r="O197" s="107"/>
      <c r="P197" s="108" t="s">
        <v>14</v>
      </c>
    </row>
    <row r="198" spans="1:16" ht="18" x14ac:dyDescent="0.25">
      <c r="A198" s="12" t="s">
        <v>15</v>
      </c>
      <c r="B198" s="104"/>
      <c r="C198" s="104"/>
      <c r="D198" s="12" t="s">
        <v>16</v>
      </c>
      <c r="E198" s="12" t="s">
        <v>17</v>
      </c>
      <c r="F198" s="12" t="s">
        <v>18</v>
      </c>
      <c r="G198" s="104"/>
      <c r="H198" s="12" t="s">
        <v>19</v>
      </c>
      <c r="I198" s="12" t="s">
        <v>20</v>
      </c>
      <c r="J198" s="12" t="s">
        <v>21</v>
      </c>
      <c r="K198" s="12" t="s">
        <v>22</v>
      </c>
      <c r="L198" s="12" t="s">
        <v>23</v>
      </c>
      <c r="M198" s="12" t="s">
        <v>24</v>
      </c>
      <c r="N198" s="12" t="s">
        <v>25</v>
      </c>
      <c r="O198" s="12" t="s">
        <v>26</v>
      </c>
      <c r="P198" s="109"/>
    </row>
    <row r="199" spans="1:16" ht="18" x14ac:dyDescent="0.25">
      <c r="A199" s="90" t="s">
        <v>97</v>
      </c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</row>
    <row r="200" spans="1:16" ht="18" x14ac:dyDescent="0.25">
      <c r="A200" s="92" t="s">
        <v>28</v>
      </c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</row>
    <row r="201" spans="1:16" ht="15.6" customHeight="1" x14ac:dyDescent="0.25">
      <c r="A201" s="67" t="s">
        <v>155</v>
      </c>
      <c r="B201" s="67" t="s">
        <v>50</v>
      </c>
      <c r="C201" s="68">
        <v>200</v>
      </c>
      <c r="D201" s="68">
        <v>3.5</v>
      </c>
      <c r="E201" s="68">
        <v>4.7</v>
      </c>
      <c r="F201" s="68">
        <v>18</v>
      </c>
      <c r="G201" s="68">
        <v>147.1</v>
      </c>
      <c r="H201" s="68">
        <v>0.06</v>
      </c>
      <c r="I201" s="68">
        <v>0.8</v>
      </c>
      <c r="J201" s="68">
        <v>0.28000000000000003</v>
      </c>
      <c r="K201" s="68">
        <v>20.7</v>
      </c>
      <c r="L201" s="68">
        <v>78.5</v>
      </c>
      <c r="M201" s="68">
        <v>16.5</v>
      </c>
      <c r="N201" s="68">
        <v>111</v>
      </c>
      <c r="O201" s="68">
        <v>0.43</v>
      </c>
      <c r="P201" s="47"/>
    </row>
    <row r="202" spans="1:16" ht="15.6" customHeight="1" x14ac:dyDescent="0.25">
      <c r="A202" s="67" t="s">
        <v>142</v>
      </c>
      <c r="B202" s="67" t="s">
        <v>143</v>
      </c>
      <c r="C202" s="68">
        <v>200</v>
      </c>
      <c r="D202" s="68">
        <v>3.7</v>
      </c>
      <c r="E202" s="68">
        <v>2.9</v>
      </c>
      <c r="F202" s="68">
        <v>11.3</v>
      </c>
      <c r="G202" s="68">
        <v>86</v>
      </c>
      <c r="H202" s="68">
        <v>0.03</v>
      </c>
      <c r="I202" s="68">
        <v>0.13</v>
      </c>
      <c r="J202" s="68">
        <v>0.52</v>
      </c>
      <c r="K202" s="68">
        <v>13.3</v>
      </c>
      <c r="L202" s="68">
        <v>111</v>
      </c>
      <c r="M202" s="68">
        <v>31</v>
      </c>
      <c r="N202" s="68">
        <v>107</v>
      </c>
      <c r="O202" s="68">
        <v>1.07</v>
      </c>
      <c r="P202" s="47"/>
    </row>
    <row r="203" spans="1:16" ht="18" x14ac:dyDescent="0.25">
      <c r="A203" s="67" t="s">
        <v>32</v>
      </c>
      <c r="B203" s="67" t="s">
        <v>52</v>
      </c>
      <c r="C203" s="68">
        <v>30</v>
      </c>
      <c r="D203" s="68">
        <v>2.2999999999999998</v>
      </c>
      <c r="E203" s="68">
        <v>0.2</v>
      </c>
      <c r="F203" s="68">
        <v>15.4</v>
      </c>
      <c r="G203" s="68">
        <v>70.3</v>
      </c>
      <c r="H203" s="68">
        <v>0.12</v>
      </c>
      <c r="I203" s="68">
        <v>0.09</v>
      </c>
      <c r="J203" s="68">
        <v>0.06</v>
      </c>
      <c r="K203" s="68">
        <v>0</v>
      </c>
      <c r="L203" s="68">
        <v>37.5</v>
      </c>
      <c r="M203" s="68">
        <v>12.3</v>
      </c>
      <c r="N203" s="68">
        <v>38.700000000000003</v>
      </c>
      <c r="O203" s="68">
        <v>1.08</v>
      </c>
      <c r="P203" s="47"/>
    </row>
    <row r="204" spans="1:16" ht="18" x14ac:dyDescent="0.25">
      <c r="A204" s="67"/>
      <c r="B204" s="67" t="s">
        <v>29</v>
      </c>
      <c r="C204" s="68"/>
      <c r="D204" s="74">
        <f t="shared" ref="D204:O204" si="15">SUM(D201:D203)</f>
        <v>9.5</v>
      </c>
      <c r="E204" s="74">
        <f t="shared" si="15"/>
        <v>7.8</v>
      </c>
      <c r="F204" s="74">
        <f t="shared" si="15"/>
        <v>44.7</v>
      </c>
      <c r="G204" s="74">
        <f t="shared" si="15"/>
        <v>303.39999999999998</v>
      </c>
      <c r="H204" s="74">
        <f t="shared" si="15"/>
        <v>0.21</v>
      </c>
      <c r="I204" s="74">
        <f t="shared" si="15"/>
        <v>1.02</v>
      </c>
      <c r="J204" s="74">
        <f t="shared" si="15"/>
        <v>0.8600000000000001</v>
      </c>
      <c r="K204" s="74">
        <f t="shared" si="15"/>
        <v>34</v>
      </c>
      <c r="L204" s="74">
        <f t="shared" si="15"/>
        <v>227</v>
      </c>
      <c r="M204" s="74">
        <f t="shared" si="15"/>
        <v>59.8</v>
      </c>
      <c r="N204" s="74">
        <f t="shared" si="15"/>
        <v>256.7</v>
      </c>
      <c r="O204" s="74">
        <f t="shared" si="15"/>
        <v>2.58</v>
      </c>
      <c r="P204" s="74"/>
    </row>
    <row r="205" spans="1:16" ht="18" customHeight="1" x14ac:dyDescent="0.25">
      <c r="A205" s="95" t="s">
        <v>30</v>
      </c>
      <c r="B205" s="95"/>
      <c r="C205" s="95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0"/>
    </row>
    <row r="206" spans="1:16" ht="18" x14ac:dyDescent="0.25">
      <c r="A206" s="67" t="s">
        <v>158</v>
      </c>
      <c r="B206" s="67" t="s">
        <v>159</v>
      </c>
      <c r="C206" s="68">
        <v>60</v>
      </c>
      <c r="D206" s="68">
        <v>12</v>
      </c>
      <c r="E206" s="68">
        <v>12.4</v>
      </c>
      <c r="F206" s="68">
        <v>1.9</v>
      </c>
      <c r="G206" s="68">
        <v>167.5</v>
      </c>
      <c r="H206" s="68">
        <v>0.03</v>
      </c>
      <c r="I206" s="68">
        <v>0.1</v>
      </c>
      <c r="J206" s="68">
        <v>0.36</v>
      </c>
      <c r="K206" s="68">
        <v>85.7</v>
      </c>
      <c r="L206" s="68">
        <v>24</v>
      </c>
      <c r="M206" s="68">
        <v>16</v>
      </c>
      <c r="N206" s="68">
        <v>121</v>
      </c>
      <c r="O206" s="68">
        <v>1.62</v>
      </c>
      <c r="P206" s="47"/>
    </row>
    <row r="207" spans="1:16" ht="18" x14ac:dyDescent="0.25">
      <c r="A207" s="67" t="s">
        <v>123</v>
      </c>
      <c r="B207" s="67" t="s">
        <v>124</v>
      </c>
      <c r="C207" s="68">
        <v>150</v>
      </c>
      <c r="D207" s="68">
        <v>3.7</v>
      </c>
      <c r="E207" s="68">
        <v>4.8</v>
      </c>
      <c r="F207" s="68">
        <v>36.5</v>
      </c>
      <c r="G207" s="68">
        <v>203.5</v>
      </c>
      <c r="H207" s="68">
        <v>0.03</v>
      </c>
      <c r="I207" s="68">
        <v>0.03</v>
      </c>
      <c r="J207" s="68">
        <v>0</v>
      </c>
      <c r="K207" s="68">
        <v>18.399999999999999</v>
      </c>
      <c r="L207" s="68">
        <v>6.9</v>
      </c>
      <c r="M207" s="68">
        <v>24</v>
      </c>
      <c r="N207" s="68">
        <v>73</v>
      </c>
      <c r="O207" s="68">
        <v>0.49</v>
      </c>
      <c r="P207" s="47"/>
    </row>
    <row r="208" spans="1:16" ht="18" x14ac:dyDescent="0.25">
      <c r="A208" s="67" t="s">
        <v>160</v>
      </c>
      <c r="B208" s="67" t="s">
        <v>161</v>
      </c>
      <c r="C208" s="68">
        <v>200</v>
      </c>
      <c r="D208" s="68">
        <v>0.5</v>
      </c>
      <c r="E208" s="68">
        <v>0.2</v>
      </c>
      <c r="F208" s="68">
        <v>19.5</v>
      </c>
      <c r="G208" s="68">
        <v>81.3</v>
      </c>
      <c r="H208" s="68">
        <v>0</v>
      </c>
      <c r="I208" s="68">
        <v>0.02</v>
      </c>
      <c r="J208" s="68">
        <v>0.3</v>
      </c>
      <c r="K208" s="68">
        <v>1.5</v>
      </c>
      <c r="L208" s="68">
        <v>18</v>
      </c>
      <c r="M208" s="68">
        <v>22</v>
      </c>
      <c r="N208" s="68">
        <v>18</v>
      </c>
      <c r="O208" s="68">
        <v>0.67</v>
      </c>
      <c r="P208" s="47"/>
    </row>
    <row r="209" spans="1:16" ht="18" x14ac:dyDescent="0.25">
      <c r="A209" s="67" t="s">
        <v>32</v>
      </c>
      <c r="B209" s="67" t="s">
        <v>52</v>
      </c>
      <c r="C209" s="68">
        <v>60</v>
      </c>
      <c r="D209" s="68">
        <v>3.4</v>
      </c>
      <c r="E209" s="68">
        <v>0.4</v>
      </c>
      <c r="F209" s="68">
        <v>22.1</v>
      </c>
      <c r="G209" s="68">
        <v>105.5</v>
      </c>
      <c r="H209" s="68">
        <v>0.18</v>
      </c>
      <c r="I209" s="68">
        <v>0.14000000000000001</v>
      </c>
      <c r="J209" s="68">
        <v>0.09</v>
      </c>
      <c r="K209" s="68">
        <v>0</v>
      </c>
      <c r="L209" s="68">
        <v>56.25</v>
      </c>
      <c r="M209" s="68">
        <v>18.45</v>
      </c>
      <c r="N209" s="68">
        <v>58.05</v>
      </c>
      <c r="O209" s="68">
        <v>1.62</v>
      </c>
      <c r="P209" s="47"/>
    </row>
    <row r="210" spans="1:16" ht="18" x14ac:dyDescent="0.25">
      <c r="A210" s="94" t="s">
        <v>33</v>
      </c>
      <c r="B210" s="94"/>
      <c r="C210" s="23"/>
      <c r="D210" s="28">
        <f t="shared" ref="D210:O210" si="16">SUM(D206:D209)</f>
        <v>19.599999999999998</v>
      </c>
      <c r="E210" s="28">
        <f t="shared" si="16"/>
        <v>17.799999999999997</v>
      </c>
      <c r="F210" s="28">
        <f t="shared" si="16"/>
        <v>80</v>
      </c>
      <c r="G210" s="28">
        <f t="shared" si="16"/>
        <v>557.79999999999995</v>
      </c>
      <c r="H210" s="28">
        <f t="shared" si="16"/>
        <v>0.24</v>
      </c>
      <c r="I210" s="28">
        <f t="shared" si="16"/>
        <v>0.29000000000000004</v>
      </c>
      <c r="J210" s="28">
        <f t="shared" si="16"/>
        <v>0.74999999999999989</v>
      </c>
      <c r="K210" s="28">
        <f t="shared" si="16"/>
        <v>105.6</v>
      </c>
      <c r="L210" s="28">
        <f t="shared" si="16"/>
        <v>105.15</v>
      </c>
      <c r="M210" s="28">
        <f t="shared" si="16"/>
        <v>80.45</v>
      </c>
      <c r="N210" s="28">
        <f t="shared" si="16"/>
        <v>270.05</v>
      </c>
      <c r="O210" s="28">
        <f t="shared" si="16"/>
        <v>4.4000000000000004</v>
      </c>
      <c r="P210" s="62"/>
    </row>
    <row r="211" spans="1:16" ht="18" x14ac:dyDescent="0.25">
      <c r="A211" s="96" t="s">
        <v>36</v>
      </c>
      <c r="B211" s="96"/>
      <c r="C211" s="12"/>
      <c r="D211" s="43">
        <f t="shared" ref="D211:O211" si="17">D210+D204</f>
        <v>29.099999999999998</v>
      </c>
      <c r="E211" s="43">
        <f t="shared" si="17"/>
        <v>25.599999999999998</v>
      </c>
      <c r="F211" s="43">
        <f t="shared" si="17"/>
        <v>124.7</v>
      </c>
      <c r="G211" s="43">
        <f t="shared" si="17"/>
        <v>861.19999999999993</v>
      </c>
      <c r="H211" s="43">
        <f t="shared" si="17"/>
        <v>0.44999999999999996</v>
      </c>
      <c r="I211" s="43">
        <f t="shared" si="17"/>
        <v>1.31</v>
      </c>
      <c r="J211" s="43">
        <f t="shared" si="17"/>
        <v>1.6099999999999999</v>
      </c>
      <c r="K211" s="43">
        <f t="shared" si="17"/>
        <v>139.6</v>
      </c>
      <c r="L211" s="43">
        <f t="shared" si="17"/>
        <v>332.15</v>
      </c>
      <c r="M211" s="43">
        <f t="shared" si="17"/>
        <v>140.25</v>
      </c>
      <c r="N211" s="43">
        <f t="shared" si="17"/>
        <v>526.75</v>
      </c>
      <c r="O211" s="43">
        <f t="shared" si="17"/>
        <v>6.98</v>
      </c>
      <c r="P211" s="63"/>
    </row>
    <row r="212" spans="1:16" ht="18" x14ac:dyDescent="0.25">
      <c r="A212" s="14"/>
      <c r="B212" s="15"/>
      <c r="C212" s="1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</row>
    <row r="213" spans="1:16" ht="20.25" x14ac:dyDescent="0.25">
      <c r="A213" s="36" t="s">
        <v>37</v>
      </c>
      <c r="B213" s="37"/>
      <c r="C213" s="12"/>
      <c r="D213" s="33"/>
      <c r="E213" s="87" t="s">
        <v>221</v>
      </c>
      <c r="F213" s="86"/>
      <c r="G213" s="86"/>
      <c r="H213" s="86"/>
      <c r="I213" s="86"/>
      <c r="J213" s="85"/>
      <c r="K213" s="85"/>
      <c r="L213" s="85"/>
      <c r="M213" s="85"/>
      <c r="N213" s="85"/>
      <c r="O213" s="85"/>
      <c r="P213" s="85"/>
    </row>
    <row r="214" spans="1:16" ht="20.25" x14ac:dyDescent="0.25">
      <c r="A214" s="36" t="s">
        <v>38</v>
      </c>
      <c r="B214" s="37"/>
      <c r="C214" s="12"/>
      <c r="D214" s="33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</row>
    <row r="215" spans="1:16" ht="20.25" x14ac:dyDescent="0.25">
      <c r="A215" s="36" t="s">
        <v>40</v>
      </c>
      <c r="B215" s="37"/>
      <c r="C215" s="12"/>
      <c r="D215" s="33"/>
      <c r="E215" s="87" t="s">
        <v>222</v>
      </c>
      <c r="F215" s="86"/>
      <c r="G215" s="86"/>
      <c r="H215" s="85"/>
      <c r="I215" s="85"/>
      <c r="J215" s="85"/>
      <c r="K215" s="85"/>
      <c r="L215" s="85"/>
      <c r="M215" s="85"/>
      <c r="N215" s="85"/>
      <c r="O215" s="85"/>
      <c r="P215" s="85"/>
    </row>
    <row r="216" spans="1:16" ht="18" x14ac:dyDescent="0.25">
      <c r="A216" s="36" t="s">
        <v>41</v>
      </c>
      <c r="B216" s="37"/>
      <c r="C216" s="12"/>
      <c r="D216" s="33"/>
      <c r="E216" s="38"/>
      <c r="F216" s="39"/>
      <c r="G216" s="39"/>
      <c r="H216" s="39"/>
      <c r="I216" s="39"/>
      <c r="J216" s="33"/>
      <c r="K216" s="33"/>
      <c r="L216" s="33"/>
      <c r="M216" s="33"/>
      <c r="N216" s="33"/>
      <c r="O216" s="33"/>
      <c r="P216" s="33"/>
    </row>
    <row r="217" spans="1:16" ht="18" x14ac:dyDescent="0.25">
      <c r="A217" s="4"/>
      <c r="B217" s="4"/>
      <c r="C217" s="3"/>
      <c r="D217" s="33"/>
      <c r="E217" s="38"/>
      <c r="F217" s="39"/>
      <c r="G217" s="39"/>
      <c r="H217" s="39"/>
      <c r="I217" s="39"/>
      <c r="J217" s="33"/>
      <c r="K217" s="33"/>
      <c r="L217" s="33"/>
      <c r="M217" s="33"/>
      <c r="N217" s="33"/>
      <c r="O217" s="33"/>
      <c r="P217" s="33"/>
    </row>
    <row r="218" spans="1:16" ht="18" x14ac:dyDescent="0.25">
      <c r="A218" s="4"/>
      <c r="B218" s="4"/>
      <c r="C218" s="3"/>
      <c r="D218" s="33"/>
      <c r="E218" s="38"/>
      <c r="F218" s="39"/>
      <c r="G218" s="39"/>
      <c r="H218" s="39"/>
      <c r="I218" s="39"/>
      <c r="J218" s="33"/>
      <c r="K218" s="33"/>
      <c r="L218" s="33"/>
      <c r="M218" s="33"/>
      <c r="N218" s="33"/>
      <c r="O218" s="33"/>
      <c r="P218" s="33"/>
    </row>
    <row r="219" spans="1:16" ht="18" x14ac:dyDescent="0.25">
      <c r="A219" s="4"/>
      <c r="B219" s="4"/>
      <c r="C219" s="3"/>
      <c r="D219" s="33"/>
      <c r="E219" s="38"/>
      <c r="F219" s="39"/>
      <c r="G219" s="39"/>
      <c r="H219" s="39"/>
      <c r="I219" s="39"/>
      <c r="J219" s="33"/>
      <c r="K219" s="33"/>
      <c r="L219" s="33"/>
      <c r="M219" s="33"/>
      <c r="N219" s="33"/>
      <c r="O219" s="33"/>
      <c r="P219" s="33"/>
    </row>
    <row r="220" spans="1:16" ht="18" x14ac:dyDescent="0.25">
      <c r="A220" s="4"/>
      <c r="B220" s="4"/>
      <c r="C220" s="3"/>
      <c r="D220" s="33"/>
      <c r="E220" s="38"/>
      <c r="F220" s="39"/>
      <c r="G220" s="39"/>
      <c r="H220" s="39"/>
      <c r="I220" s="39"/>
      <c r="J220" s="33"/>
      <c r="K220" s="33"/>
      <c r="L220" s="33"/>
      <c r="M220" s="33"/>
      <c r="N220" s="33"/>
      <c r="O220" s="33"/>
      <c r="P220" s="33"/>
    </row>
    <row r="221" spans="1:16" ht="18" x14ac:dyDescent="0.25">
      <c r="A221" s="4"/>
      <c r="B221" s="4"/>
      <c r="C221" s="3"/>
      <c r="D221" s="33"/>
      <c r="E221" s="38"/>
      <c r="F221" s="39"/>
      <c r="G221" s="39"/>
      <c r="H221" s="39"/>
      <c r="I221" s="39"/>
      <c r="J221" s="33"/>
      <c r="K221" s="33"/>
      <c r="L221" s="33"/>
      <c r="M221" s="33"/>
      <c r="N221" s="33"/>
      <c r="O221" s="33"/>
      <c r="P221" s="33"/>
    </row>
    <row r="222" spans="1:16" ht="18" x14ac:dyDescent="0.25">
      <c r="A222" s="4"/>
      <c r="B222" s="4"/>
      <c r="C222" s="3"/>
      <c r="D222" s="33"/>
      <c r="E222" s="38"/>
      <c r="F222" s="39"/>
      <c r="G222" s="39"/>
      <c r="H222" s="39"/>
      <c r="I222" s="39"/>
      <c r="J222" s="33"/>
      <c r="K222" s="33"/>
      <c r="L222" s="33"/>
      <c r="M222" s="33"/>
      <c r="N222" s="33"/>
      <c r="O222" s="33"/>
      <c r="P222" s="33"/>
    </row>
    <row r="223" spans="1:16" ht="18" customHeight="1" x14ac:dyDescent="0.25">
      <c r="A223" s="4"/>
      <c r="B223" s="4"/>
      <c r="C223" s="3"/>
      <c r="D223" s="33"/>
      <c r="E223" s="38"/>
      <c r="F223" s="39"/>
      <c r="G223" s="39"/>
      <c r="H223" s="39"/>
      <c r="I223" s="39"/>
      <c r="J223" s="33"/>
      <c r="K223" s="33"/>
      <c r="L223" s="33"/>
      <c r="M223" s="33"/>
      <c r="N223" s="33"/>
      <c r="O223" s="33"/>
      <c r="P223" s="33"/>
    </row>
    <row r="224" spans="1:16" ht="15.6" customHeight="1" x14ac:dyDescent="0.25">
      <c r="A224" s="110" t="s">
        <v>218</v>
      </c>
      <c r="B224" s="110"/>
      <c r="C224" s="110"/>
      <c r="D224" s="110"/>
      <c r="E224" s="110"/>
      <c r="F224" s="110"/>
      <c r="G224" s="110"/>
      <c r="H224" s="110"/>
      <c r="I224" s="110"/>
      <c r="J224" s="110"/>
      <c r="K224" s="110"/>
      <c r="L224" s="110"/>
      <c r="M224" s="110"/>
      <c r="N224" s="110"/>
      <c r="O224" s="110"/>
      <c r="P224" s="110"/>
    </row>
    <row r="225" spans="1:16" ht="6.6" customHeight="1" x14ac:dyDescent="0.25">
      <c r="A225" s="110"/>
      <c r="B225" s="110"/>
      <c r="C225" s="110"/>
      <c r="D225" s="110"/>
      <c r="E225" s="110"/>
      <c r="F225" s="110"/>
      <c r="G225" s="110"/>
      <c r="H225" s="110"/>
      <c r="I225" s="110"/>
      <c r="J225" s="110"/>
      <c r="K225" s="110"/>
      <c r="L225" s="110"/>
      <c r="M225" s="110"/>
      <c r="N225" s="110"/>
      <c r="O225" s="110"/>
      <c r="P225" s="110"/>
    </row>
    <row r="226" spans="1:16" ht="21" x14ac:dyDescent="0.25">
      <c r="A226" s="98" t="s">
        <v>1</v>
      </c>
      <c r="B226" s="98"/>
      <c r="C226" s="89"/>
      <c r="D226" s="89"/>
      <c r="E226" s="89"/>
      <c r="F226" s="89"/>
      <c r="G226" s="89"/>
      <c r="H226" s="98" t="s">
        <v>1</v>
      </c>
      <c r="I226" s="111"/>
      <c r="J226" s="111"/>
      <c r="K226" s="111"/>
      <c r="L226" s="111"/>
      <c r="M226" s="111"/>
      <c r="N226" s="111"/>
      <c r="O226" s="111"/>
      <c r="P226" s="111"/>
    </row>
    <row r="227" spans="1:16" ht="20.25" x14ac:dyDescent="0.25">
      <c r="A227" s="98" t="s">
        <v>215</v>
      </c>
      <c r="B227" s="98"/>
      <c r="C227" s="89"/>
      <c r="D227" s="89"/>
      <c r="E227" s="89"/>
      <c r="F227" s="89"/>
      <c r="G227" s="89"/>
      <c r="H227" s="98" t="s">
        <v>219</v>
      </c>
      <c r="I227" s="98"/>
      <c r="J227" s="98"/>
      <c r="K227" s="98"/>
      <c r="L227" s="98"/>
      <c r="M227" s="98"/>
      <c r="N227" s="98"/>
      <c r="O227" s="98"/>
      <c r="P227" s="98"/>
    </row>
    <row r="228" spans="1:16" ht="20.25" x14ac:dyDescent="0.3">
      <c r="A228" s="88" t="s">
        <v>4</v>
      </c>
      <c r="B228" s="88"/>
      <c r="C228" s="83"/>
      <c r="D228" s="88"/>
      <c r="E228" s="88"/>
      <c r="F228" s="88"/>
      <c r="G228" s="88"/>
      <c r="H228" s="99" t="s">
        <v>220</v>
      </c>
      <c r="I228" s="99"/>
      <c r="J228" s="99"/>
      <c r="K228" s="99"/>
      <c r="L228" s="99"/>
      <c r="M228" s="99"/>
      <c r="N228" s="99"/>
      <c r="O228" s="99"/>
      <c r="P228" s="99"/>
    </row>
    <row r="229" spans="1:16" ht="21" x14ac:dyDescent="0.35">
      <c r="A229" s="88" t="s">
        <v>6</v>
      </c>
      <c r="B229" s="88"/>
      <c r="C229" s="83"/>
      <c r="D229" s="88"/>
      <c r="E229" s="88"/>
      <c r="F229" s="88"/>
      <c r="G229" s="88"/>
      <c r="H229" s="99" t="s">
        <v>6</v>
      </c>
      <c r="I229" s="100"/>
      <c r="J229" s="84"/>
      <c r="K229" s="88"/>
      <c r="L229" s="88"/>
      <c r="M229" s="88"/>
      <c r="N229" s="88"/>
      <c r="O229" s="88"/>
      <c r="P229" s="88"/>
    </row>
    <row r="230" spans="1:16" ht="25.5" x14ac:dyDescent="0.35">
      <c r="A230" s="101" t="s">
        <v>87</v>
      </c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</row>
    <row r="231" spans="1:16" ht="20.25" x14ac:dyDescent="0.3">
      <c r="A231" s="97" t="s">
        <v>203</v>
      </c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</row>
    <row r="232" spans="1:16" ht="20.25" x14ac:dyDescent="0.3">
      <c r="A232" s="9"/>
      <c r="B232" s="9"/>
      <c r="C232" s="9"/>
      <c r="D232" s="9"/>
      <c r="E232" s="9"/>
      <c r="F232" s="9" t="s">
        <v>187</v>
      </c>
      <c r="G232" s="9"/>
      <c r="H232" s="9"/>
      <c r="I232" s="9"/>
      <c r="J232" s="9"/>
      <c r="K232" s="9"/>
      <c r="L232" s="9"/>
      <c r="M232" s="9"/>
      <c r="N232" s="9"/>
      <c r="O232" s="9"/>
      <c r="P232" s="9"/>
    </row>
    <row r="233" spans="1:16" ht="20.25" x14ac:dyDescent="0.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</row>
    <row r="234" spans="1:16" ht="18" x14ac:dyDescent="0.25">
      <c r="A234" s="10" t="s">
        <v>61</v>
      </c>
      <c r="B234" s="103" t="s">
        <v>8</v>
      </c>
      <c r="C234" s="103" t="s">
        <v>9</v>
      </c>
      <c r="D234" s="105" t="s">
        <v>10</v>
      </c>
      <c r="E234" s="106"/>
      <c r="F234" s="107"/>
      <c r="G234" s="103" t="s">
        <v>11</v>
      </c>
      <c r="H234" s="105" t="s">
        <v>12</v>
      </c>
      <c r="I234" s="106"/>
      <c r="J234" s="106"/>
      <c r="K234" s="106"/>
      <c r="L234" s="105" t="s">
        <v>13</v>
      </c>
      <c r="M234" s="106"/>
      <c r="N234" s="106"/>
      <c r="O234" s="107"/>
      <c r="P234" s="108" t="s">
        <v>14</v>
      </c>
    </row>
    <row r="235" spans="1:16" ht="18" x14ac:dyDescent="0.25">
      <c r="A235" s="12" t="s">
        <v>15</v>
      </c>
      <c r="B235" s="104"/>
      <c r="C235" s="104"/>
      <c r="D235" s="12" t="s">
        <v>16</v>
      </c>
      <c r="E235" s="12" t="s">
        <v>17</v>
      </c>
      <c r="F235" s="12" t="s">
        <v>18</v>
      </c>
      <c r="G235" s="104"/>
      <c r="H235" s="12" t="s">
        <v>19</v>
      </c>
      <c r="I235" s="12" t="s">
        <v>20</v>
      </c>
      <c r="J235" s="12" t="s">
        <v>21</v>
      </c>
      <c r="K235" s="12" t="s">
        <v>22</v>
      </c>
      <c r="L235" s="12" t="s">
        <v>23</v>
      </c>
      <c r="M235" s="12" t="s">
        <v>24</v>
      </c>
      <c r="N235" s="12" t="s">
        <v>25</v>
      </c>
      <c r="O235" s="12" t="s">
        <v>26</v>
      </c>
      <c r="P235" s="109"/>
    </row>
    <row r="236" spans="1:16" ht="18" x14ac:dyDescent="0.25">
      <c r="A236" s="90" t="s">
        <v>77</v>
      </c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</row>
    <row r="237" spans="1:16" ht="18" x14ac:dyDescent="0.25">
      <c r="A237" s="92" t="s">
        <v>28</v>
      </c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</row>
    <row r="238" spans="1:16" ht="18" x14ac:dyDescent="0.25">
      <c r="A238" s="67" t="s">
        <v>162</v>
      </c>
      <c r="B238" s="70" t="s">
        <v>163</v>
      </c>
      <c r="C238" s="68">
        <v>200</v>
      </c>
      <c r="D238" s="68">
        <v>5</v>
      </c>
      <c r="E238" s="68">
        <v>6.8</v>
      </c>
      <c r="F238" s="68">
        <v>24.1</v>
      </c>
      <c r="G238" s="68">
        <v>168.9</v>
      </c>
      <c r="H238" s="68">
        <v>7.0000000000000007E-2</v>
      </c>
      <c r="I238" s="68">
        <v>0.12</v>
      </c>
      <c r="J238" s="68">
        <v>0.53</v>
      </c>
      <c r="K238" s="68">
        <v>27.2</v>
      </c>
      <c r="L238" s="68">
        <v>116</v>
      </c>
      <c r="M238" s="68">
        <v>27</v>
      </c>
      <c r="N238" s="68">
        <v>124</v>
      </c>
      <c r="O238" s="68">
        <v>0.53</v>
      </c>
      <c r="P238" s="47"/>
    </row>
    <row r="239" spans="1:16" ht="18" x14ac:dyDescent="0.25">
      <c r="A239" s="67" t="s">
        <v>164</v>
      </c>
      <c r="B239" s="70" t="s">
        <v>165</v>
      </c>
      <c r="C239" s="68">
        <v>200</v>
      </c>
      <c r="D239" s="68">
        <v>4.5999999999999996</v>
      </c>
      <c r="E239" s="68">
        <v>3.8</v>
      </c>
      <c r="F239" s="68">
        <v>12.6</v>
      </c>
      <c r="G239" s="68">
        <v>100.4</v>
      </c>
      <c r="H239" s="68">
        <v>0.04</v>
      </c>
      <c r="I239" s="68">
        <v>0.17</v>
      </c>
      <c r="J239" s="68">
        <v>0.68</v>
      </c>
      <c r="K239" s="68">
        <v>17.3</v>
      </c>
      <c r="L239" s="68">
        <v>143</v>
      </c>
      <c r="M239" s="68">
        <v>34</v>
      </c>
      <c r="N239" s="68">
        <v>130</v>
      </c>
      <c r="O239" s="68">
        <v>1.0900000000000001</v>
      </c>
      <c r="P239" s="47"/>
    </row>
    <row r="240" spans="1:16" ht="18" x14ac:dyDescent="0.25">
      <c r="A240" s="67" t="s">
        <v>32</v>
      </c>
      <c r="B240" s="70" t="s">
        <v>52</v>
      </c>
      <c r="C240" s="68">
        <v>30</v>
      </c>
      <c r="D240" s="68">
        <v>2.2999999999999998</v>
      </c>
      <c r="E240" s="68">
        <v>0.2</v>
      </c>
      <c r="F240" s="68">
        <v>15.4</v>
      </c>
      <c r="G240" s="68">
        <v>70.3</v>
      </c>
      <c r="H240" s="68">
        <v>0.12</v>
      </c>
      <c r="I240" s="68">
        <v>0.09</v>
      </c>
      <c r="J240" s="68">
        <v>0.06</v>
      </c>
      <c r="K240" s="68">
        <v>0</v>
      </c>
      <c r="L240" s="68">
        <v>37.5</v>
      </c>
      <c r="M240" s="68">
        <v>12.3</v>
      </c>
      <c r="N240" s="68">
        <v>38.700000000000003</v>
      </c>
      <c r="O240" s="68">
        <v>1.08</v>
      </c>
      <c r="P240" s="47"/>
    </row>
    <row r="241" spans="1:16" ht="18" x14ac:dyDescent="0.25">
      <c r="A241" s="112" t="s">
        <v>29</v>
      </c>
      <c r="B241" s="119"/>
      <c r="C241" s="73"/>
      <c r="D241" s="68">
        <f t="shared" ref="D241:O246" si="18">SUM(D238:D240)</f>
        <v>11.899999999999999</v>
      </c>
      <c r="E241" s="68">
        <f t="shared" si="18"/>
        <v>10.799999999999999</v>
      </c>
      <c r="F241" s="68">
        <f t="shared" si="18"/>
        <v>52.1</v>
      </c>
      <c r="G241" s="68">
        <f t="shared" si="18"/>
        <v>339.6</v>
      </c>
      <c r="H241" s="68">
        <f t="shared" si="18"/>
        <v>0.23</v>
      </c>
      <c r="I241" s="68">
        <f t="shared" si="18"/>
        <v>0.38</v>
      </c>
      <c r="J241" s="68">
        <f t="shared" si="18"/>
        <v>1.27</v>
      </c>
      <c r="K241" s="68">
        <f t="shared" si="18"/>
        <v>44.5</v>
      </c>
      <c r="L241" s="68">
        <f t="shared" si="18"/>
        <v>296.5</v>
      </c>
      <c r="M241" s="68">
        <f t="shared" si="18"/>
        <v>73.3</v>
      </c>
      <c r="N241" s="68">
        <f t="shared" si="18"/>
        <v>292.7</v>
      </c>
      <c r="O241" s="68">
        <f t="shared" si="18"/>
        <v>2.7</v>
      </c>
      <c r="P241" s="45"/>
    </row>
    <row r="242" spans="1:16" ht="18" x14ac:dyDescent="0.25">
      <c r="A242" s="95" t="s">
        <v>30</v>
      </c>
      <c r="B242" s="95"/>
      <c r="C242" s="95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0"/>
    </row>
    <row r="243" spans="1:16" ht="18" x14ac:dyDescent="0.25">
      <c r="A243" s="67" t="s">
        <v>129</v>
      </c>
      <c r="B243" s="67" t="s">
        <v>130</v>
      </c>
      <c r="C243" s="68">
        <v>150</v>
      </c>
      <c r="D243" s="68">
        <v>15.3</v>
      </c>
      <c r="E243" s="68">
        <v>14.7</v>
      </c>
      <c r="F243" s="68">
        <v>42.6</v>
      </c>
      <c r="G243" s="68">
        <v>348.3</v>
      </c>
      <c r="H243" s="68">
        <v>7.0000000000000007E-2</v>
      </c>
      <c r="I243" s="68">
        <v>0.12</v>
      </c>
      <c r="J243" s="68">
        <v>0.72</v>
      </c>
      <c r="K243" s="68">
        <v>262</v>
      </c>
      <c r="L243" s="68">
        <v>20</v>
      </c>
      <c r="M243" s="68">
        <v>44</v>
      </c>
      <c r="N243" s="68">
        <v>193</v>
      </c>
      <c r="O243" s="68">
        <v>2.2000000000000002</v>
      </c>
      <c r="P243" s="47"/>
    </row>
    <row r="244" spans="1:16" ht="18" x14ac:dyDescent="0.25">
      <c r="A244" s="67" t="s">
        <v>138</v>
      </c>
      <c r="B244" s="67" t="s">
        <v>167</v>
      </c>
      <c r="C244" s="68">
        <v>200</v>
      </c>
      <c r="D244" s="68">
        <v>1</v>
      </c>
      <c r="E244" s="68">
        <v>0.1</v>
      </c>
      <c r="F244" s="68">
        <v>15.76</v>
      </c>
      <c r="G244" s="68">
        <v>66.900000000000006</v>
      </c>
      <c r="H244" s="68">
        <v>0.01</v>
      </c>
      <c r="I244" s="68">
        <v>0.03</v>
      </c>
      <c r="J244" s="68">
        <v>0.32</v>
      </c>
      <c r="K244" s="68">
        <v>70</v>
      </c>
      <c r="L244" s="68">
        <v>28</v>
      </c>
      <c r="M244" s="68">
        <v>18</v>
      </c>
      <c r="N244" s="68">
        <v>25</v>
      </c>
      <c r="O244" s="68">
        <v>0.57999999999999996</v>
      </c>
      <c r="P244" s="47"/>
    </row>
    <row r="245" spans="1:16" ht="18" x14ac:dyDescent="0.25">
      <c r="A245" s="67" t="s">
        <v>32</v>
      </c>
      <c r="B245" s="67" t="s">
        <v>52</v>
      </c>
      <c r="C245" s="68">
        <v>60</v>
      </c>
      <c r="D245" s="68">
        <v>3.4</v>
      </c>
      <c r="E245" s="68">
        <v>0.4</v>
      </c>
      <c r="F245" s="68">
        <v>22.1</v>
      </c>
      <c r="G245" s="68">
        <v>105.5</v>
      </c>
      <c r="H245" s="68">
        <v>0.18</v>
      </c>
      <c r="I245" s="68">
        <v>0.14000000000000001</v>
      </c>
      <c r="J245" s="68">
        <v>0.09</v>
      </c>
      <c r="K245" s="68">
        <v>0</v>
      </c>
      <c r="L245" s="68">
        <v>56.25</v>
      </c>
      <c r="M245" s="68">
        <v>18.45</v>
      </c>
      <c r="N245" s="68">
        <v>58.05</v>
      </c>
      <c r="O245" s="68">
        <v>1.62</v>
      </c>
      <c r="P245" s="47"/>
    </row>
    <row r="246" spans="1:16" ht="18" x14ac:dyDescent="0.25">
      <c r="A246" s="120" t="s">
        <v>33</v>
      </c>
      <c r="B246" s="120"/>
      <c r="C246" s="12"/>
      <c r="D246" s="49">
        <f t="shared" si="18"/>
        <v>19.7</v>
      </c>
      <c r="E246" s="28">
        <f t="shared" si="18"/>
        <v>15.2</v>
      </c>
      <c r="F246" s="28">
        <f t="shared" si="18"/>
        <v>80.460000000000008</v>
      </c>
      <c r="G246" s="28">
        <f t="shared" si="18"/>
        <v>520.70000000000005</v>
      </c>
      <c r="H246" s="28">
        <f t="shared" si="18"/>
        <v>0.26</v>
      </c>
      <c r="I246" s="28">
        <f t="shared" si="18"/>
        <v>0.29000000000000004</v>
      </c>
      <c r="J246" s="28">
        <f t="shared" si="18"/>
        <v>1.1300000000000001</v>
      </c>
      <c r="K246" s="28">
        <f t="shared" si="18"/>
        <v>332</v>
      </c>
      <c r="L246" s="28">
        <f t="shared" si="18"/>
        <v>104.25</v>
      </c>
      <c r="M246" s="28">
        <f t="shared" si="18"/>
        <v>80.45</v>
      </c>
      <c r="N246" s="28">
        <f t="shared" si="18"/>
        <v>276.05</v>
      </c>
      <c r="O246" s="28">
        <f t="shared" si="18"/>
        <v>4.4000000000000004</v>
      </c>
      <c r="P246" s="62"/>
    </row>
    <row r="247" spans="1:16" ht="18" x14ac:dyDescent="0.25">
      <c r="A247" s="96" t="s">
        <v>36</v>
      </c>
      <c r="B247" s="96"/>
      <c r="C247" s="12"/>
      <c r="D247" s="43">
        <f t="shared" ref="D247:O247" si="19">D246+D241</f>
        <v>31.599999999999998</v>
      </c>
      <c r="E247" s="43">
        <f t="shared" si="19"/>
        <v>26</v>
      </c>
      <c r="F247" s="43">
        <f t="shared" si="19"/>
        <v>132.56</v>
      </c>
      <c r="G247" s="43">
        <f t="shared" si="19"/>
        <v>860.30000000000007</v>
      </c>
      <c r="H247" s="43">
        <f t="shared" si="19"/>
        <v>0.49</v>
      </c>
      <c r="I247" s="43">
        <f t="shared" si="19"/>
        <v>0.67</v>
      </c>
      <c r="J247" s="43">
        <f t="shared" si="19"/>
        <v>2.4000000000000004</v>
      </c>
      <c r="K247" s="43">
        <f t="shared" si="19"/>
        <v>376.5</v>
      </c>
      <c r="L247" s="43">
        <f t="shared" si="19"/>
        <v>400.75</v>
      </c>
      <c r="M247" s="43">
        <f t="shared" si="19"/>
        <v>153.75</v>
      </c>
      <c r="N247" s="43">
        <f t="shared" si="19"/>
        <v>568.75</v>
      </c>
      <c r="O247" s="43">
        <f t="shared" si="19"/>
        <v>7.1000000000000005</v>
      </c>
      <c r="P247" s="43"/>
    </row>
    <row r="248" spans="1:16" ht="18" x14ac:dyDescent="0.25">
      <c r="A248" s="6"/>
      <c r="B248" s="6"/>
      <c r="C248" s="7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20.25" x14ac:dyDescent="0.25">
      <c r="A249" s="36" t="s">
        <v>37</v>
      </c>
      <c r="B249" s="37"/>
      <c r="C249" s="12"/>
      <c r="D249" s="33"/>
      <c r="E249" s="87" t="s">
        <v>221</v>
      </c>
      <c r="F249" s="86"/>
      <c r="G249" s="86"/>
      <c r="H249" s="86"/>
      <c r="I249" s="86"/>
      <c r="J249" s="85"/>
      <c r="K249" s="85"/>
      <c r="L249" s="85"/>
      <c r="M249" s="85"/>
      <c r="N249" s="85"/>
      <c r="O249" s="85"/>
      <c r="P249" s="85"/>
    </row>
    <row r="250" spans="1:16" ht="20.25" x14ac:dyDescent="0.25">
      <c r="A250" s="36" t="s">
        <v>38</v>
      </c>
      <c r="B250" s="37"/>
      <c r="C250" s="12"/>
      <c r="D250" s="33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</row>
    <row r="251" spans="1:16" ht="15.6" customHeight="1" x14ac:dyDescent="0.25">
      <c r="A251" s="36" t="s">
        <v>40</v>
      </c>
      <c r="B251" s="37"/>
      <c r="C251" s="12"/>
      <c r="D251" s="33"/>
      <c r="E251" s="87" t="s">
        <v>222</v>
      </c>
      <c r="F251" s="86"/>
      <c r="G251" s="86"/>
      <c r="H251" s="85"/>
      <c r="I251" s="85"/>
      <c r="J251" s="85"/>
      <c r="K251" s="85"/>
      <c r="L251" s="85"/>
      <c r="M251" s="85"/>
      <c r="N251" s="85"/>
      <c r="O251" s="85"/>
      <c r="P251" s="85"/>
    </row>
    <row r="252" spans="1:16" ht="18.600000000000001" customHeight="1" x14ac:dyDescent="0.25">
      <c r="A252" s="36" t="s">
        <v>41</v>
      </c>
      <c r="B252" s="37"/>
      <c r="C252" s="12"/>
      <c r="D252" s="33"/>
      <c r="E252" s="38"/>
      <c r="F252" s="39"/>
      <c r="G252" s="39"/>
      <c r="H252" s="39"/>
      <c r="I252" s="39"/>
      <c r="J252" s="33"/>
      <c r="K252" s="33"/>
      <c r="L252" s="33"/>
      <c r="M252" s="33"/>
      <c r="N252" s="33"/>
      <c r="O252" s="33"/>
      <c r="P252" s="33"/>
    </row>
    <row r="253" spans="1:16" ht="15.6" customHeight="1" x14ac:dyDescent="0.25">
      <c r="A253" s="4"/>
      <c r="B253" s="4"/>
      <c r="C253" s="3"/>
      <c r="D253" s="33"/>
      <c r="E253" s="38"/>
      <c r="F253" s="39"/>
      <c r="G253" s="39"/>
      <c r="H253" s="39"/>
      <c r="I253" s="39"/>
      <c r="J253" s="33"/>
      <c r="K253" s="33"/>
      <c r="L253" s="33"/>
      <c r="M253" s="33"/>
      <c r="N253" s="33"/>
      <c r="O253" s="33"/>
      <c r="P253" s="33"/>
    </row>
    <row r="254" spans="1:16" ht="36.950000000000003" customHeight="1" x14ac:dyDescent="0.25">
      <c r="A254" s="4"/>
      <c r="B254" s="4"/>
      <c r="C254" s="3"/>
      <c r="D254" s="33"/>
      <c r="E254" s="38"/>
      <c r="F254" s="39"/>
      <c r="G254" s="39"/>
      <c r="H254" s="39"/>
      <c r="I254" s="39"/>
      <c r="J254" s="33"/>
      <c r="K254" s="33"/>
      <c r="L254" s="33"/>
      <c r="M254" s="33"/>
      <c r="N254" s="33"/>
      <c r="O254" s="33"/>
      <c r="P254" s="33"/>
    </row>
    <row r="255" spans="1:16" ht="18" x14ac:dyDescent="0.25">
      <c r="A255" s="4"/>
      <c r="B255" s="4"/>
      <c r="C255" s="3"/>
      <c r="D255" s="33"/>
      <c r="E255" s="38"/>
      <c r="F255" s="39"/>
      <c r="G255" s="39"/>
      <c r="H255" s="39"/>
      <c r="I255" s="39"/>
      <c r="J255" s="33"/>
      <c r="K255" s="33"/>
      <c r="L255" s="33"/>
      <c r="M255" s="33"/>
      <c r="N255" s="33"/>
      <c r="O255" s="33"/>
      <c r="P255" s="33"/>
    </row>
    <row r="256" spans="1:16" ht="18" x14ac:dyDescent="0.25">
      <c r="A256" s="4"/>
      <c r="B256" s="4"/>
      <c r="C256" s="3"/>
      <c r="D256" s="33"/>
      <c r="E256" s="38"/>
      <c r="F256" s="39"/>
      <c r="G256" s="39"/>
      <c r="H256" s="39"/>
      <c r="I256" s="39"/>
      <c r="J256" s="33"/>
      <c r="K256" s="33"/>
      <c r="L256" s="33"/>
      <c r="M256" s="33"/>
      <c r="N256" s="33"/>
      <c r="O256" s="33"/>
      <c r="P256" s="33"/>
    </row>
    <row r="257" spans="1:16" ht="18" x14ac:dyDescent="0.25">
      <c r="A257" s="4"/>
      <c r="B257" s="4"/>
      <c r="C257" s="3"/>
      <c r="D257" s="33"/>
      <c r="E257" s="38"/>
      <c r="F257" s="39"/>
      <c r="G257" s="39"/>
      <c r="H257" s="39"/>
      <c r="I257" s="39"/>
      <c r="J257" s="33"/>
      <c r="K257" s="33"/>
      <c r="L257" s="33"/>
      <c r="M257" s="33"/>
      <c r="N257" s="33"/>
      <c r="O257" s="33"/>
      <c r="P257" s="33"/>
    </row>
    <row r="258" spans="1:16" ht="18" x14ac:dyDescent="0.25">
      <c r="A258" s="4"/>
      <c r="B258" s="4"/>
      <c r="C258" s="3"/>
      <c r="D258" s="33"/>
      <c r="E258" s="38"/>
      <c r="F258" s="39"/>
      <c r="G258" s="39"/>
      <c r="H258" s="39"/>
      <c r="I258" s="39"/>
      <c r="J258" s="33"/>
      <c r="K258" s="33"/>
      <c r="L258" s="33"/>
      <c r="M258" s="33"/>
      <c r="N258" s="33"/>
      <c r="O258" s="33"/>
      <c r="P258" s="33"/>
    </row>
    <row r="259" spans="1:16" x14ac:dyDescent="0.25">
      <c r="A259" s="118"/>
      <c r="B259" s="118"/>
      <c r="C259" s="118"/>
      <c r="D259" s="118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</row>
    <row r="260" spans="1:16" x14ac:dyDescent="0.25">
      <c r="A260" s="118"/>
      <c r="B260" s="118"/>
      <c r="C260" s="118"/>
      <c r="D260" s="118"/>
      <c r="E260" s="118"/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</row>
    <row r="261" spans="1:16" ht="15.6" customHeight="1" x14ac:dyDescent="0.25">
      <c r="A261" s="110" t="s">
        <v>218</v>
      </c>
      <c r="B261" s="110"/>
      <c r="C261" s="110"/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</row>
    <row r="262" spans="1:16" ht="6.6" customHeight="1" x14ac:dyDescent="0.25">
      <c r="A262" s="110"/>
      <c r="B262" s="110"/>
      <c r="C262" s="110"/>
      <c r="D262" s="110"/>
      <c r="E262" s="110"/>
      <c r="F262" s="110"/>
      <c r="G262" s="110"/>
      <c r="H262" s="110"/>
      <c r="I262" s="110"/>
      <c r="J262" s="110"/>
      <c r="K262" s="110"/>
      <c r="L262" s="110"/>
      <c r="M262" s="110"/>
      <c r="N262" s="110"/>
      <c r="O262" s="110"/>
      <c r="P262" s="110"/>
    </row>
    <row r="263" spans="1:16" ht="21" x14ac:dyDescent="0.25">
      <c r="A263" s="98" t="s">
        <v>1</v>
      </c>
      <c r="B263" s="98"/>
      <c r="C263" s="89"/>
      <c r="D263" s="89"/>
      <c r="E263" s="89"/>
      <c r="F263" s="89"/>
      <c r="G263" s="89"/>
      <c r="H263" s="98" t="s">
        <v>1</v>
      </c>
      <c r="I263" s="111"/>
      <c r="J263" s="111"/>
      <c r="K263" s="111"/>
      <c r="L263" s="111"/>
      <c r="M263" s="111"/>
      <c r="N263" s="111"/>
      <c r="O263" s="111"/>
      <c r="P263" s="111"/>
    </row>
    <row r="264" spans="1:16" ht="20.25" x14ac:dyDescent="0.25">
      <c r="A264" s="98" t="s">
        <v>215</v>
      </c>
      <c r="B264" s="98"/>
      <c r="C264" s="89"/>
      <c r="D264" s="89"/>
      <c r="E264" s="89"/>
      <c r="F264" s="89"/>
      <c r="G264" s="89"/>
      <c r="H264" s="98" t="s">
        <v>219</v>
      </c>
      <c r="I264" s="98"/>
      <c r="J264" s="98"/>
      <c r="K264" s="98"/>
      <c r="L264" s="98"/>
      <c r="M264" s="98"/>
      <c r="N264" s="98"/>
      <c r="O264" s="98"/>
      <c r="P264" s="98"/>
    </row>
    <row r="265" spans="1:16" ht="20.25" x14ac:dyDescent="0.3">
      <c r="A265" s="88" t="s">
        <v>4</v>
      </c>
      <c r="B265" s="88"/>
      <c r="C265" s="83"/>
      <c r="D265" s="88"/>
      <c r="E265" s="88"/>
      <c r="F265" s="88"/>
      <c r="G265" s="88"/>
      <c r="H265" s="99" t="s">
        <v>220</v>
      </c>
      <c r="I265" s="99"/>
      <c r="J265" s="99"/>
      <c r="K265" s="99"/>
      <c r="L265" s="99"/>
      <c r="M265" s="99"/>
      <c r="N265" s="99"/>
      <c r="O265" s="99"/>
      <c r="P265" s="99"/>
    </row>
    <row r="266" spans="1:16" ht="21" x14ac:dyDescent="0.35">
      <c r="A266" s="88" t="s">
        <v>6</v>
      </c>
      <c r="B266" s="88"/>
      <c r="C266" s="83"/>
      <c r="D266" s="88"/>
      <c r="E266" s="88"/>
      <c r="F266" s="88"/>
      <c r="G266" s="88"/>
      <c r="H266" s="99" t="s">
        <v>6</v>
      </c>
      <c r="I266" s="100"/>
      <c r="J266" s="84"/>
      <c r="K266" s="88"/>
      <c r="L266" s="88"/>
      <c r="M266" s="88"/>
      <c r="N266" s="88"/>
      <c r="O266" s="88"/>
      <c r="P266" s="88"/>
    </row>
    <row r="267" spans="1:16" ht="25.5" x14ac:dyDescent="0.35">
      <c r="A267" s="101" t="s">
        <v>87</v>
      </c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</row>
    <row r="268" spans="1:16" ht="20.25" x14ac:dyDescent="0.3">
      <c r="A268" s="97" t="s">
        <v>203</v>
      </c>
      <c r="B268" s="97"/>
      <c r="C268" s="97"/>
      <c r="D268" s="9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</row>
    <row r="269" spans="1:16" ht="20.25" x14ac:dyDescent="0.3">
      <c r="A269" s="9"/>
      <c r="B269" s="9"/>
      <c r="C269" s="9"/>
      <c r="D269" s="9"/>
      <c r="E269" s="9"/>
      <c r="F269" s="9" t="s">
        <v>187</v>
      </c>
      <c r="G269" s="9"/>
      <c r="H269" s="9"/>
      <c r="I269" s="9"/>
      <c r="J269" s="9"/>
      <c r="K269" s="9"/>
      <c r="L269" s="9"/>
      <c r="M269" s="9"/>
      <c r="N269" s="9"/>
      <c r="O269" s="9"/>
      <c r="P269" s="9"/>
    </row>
    <row r="270" spans="1:16" ht="18" x14ac:dyDescent="0.25">
      <c r="A270" s="118"/>
      <c r="B270" s="118"/>
      <c r="C270" s="118"/>
      <c r="D270" s="118"/>
      <c r="E270" s="118"/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</row>
    <row r="271" spans="1:16" ht="18" x14ac:dyDescent="0.25">
      <c r="A271" s="10" t="s">
        <v>64</v>
      </c>
      <c r="B271" s="103" t="s">
        <v>8</v>
      </c>
      <c r="C271" s="103" t="s">
        <v>9</v>
      </c>
      <c r="D271" s="105" t="s">
        <v>10</v>
      </c>
      <c r="E271" s="106"/>
      <c r="F271" s="107"/>
      <c r="G271" s="103" t="s">
        <v>11</v>
      </c>
      <c r="H271" s="105" t="s">
        <v>12</v>
      </c>
      <c r="I271" s="106"/>
      <c r="J271" s="106"/>
      <c r="K271" s="106"/>
      <c r="L271" s="105" t="s">
        <v>13</v>
      </c>
      <c r="M271" s="106"/>
      <c r="N271" s="106"/>
      <c r="O271" s="107"/>
      <c r="P271" s="108" t="s">
        <v>14</v>
      </c>
    </row>
    <row r="272" spans="1:16" ht="18" x14ac:dyDescent="0.25">
      <c r="A272" s="12" t="s">
        <v>15</v>
      </c>
      <c r="B272" s="104"/>
      <c r="C272" s="104"/>
      <c r="D272" s="12" t="s">
        <v>16</v>
      </c>
      <c r="E272" s="12" t="s">
        <v>17</v>
      </c>
      <c r="F272" s="12" t="s">
        <v>18</v>
      </c>
      <c r="G272" s="104"/>
      <c r="H272" s="12" t="s">
        <v>19</v>
      </c>
      <c r="I272" s="12" t="s">
        <v>20</v>
      </c>
      <c r="J272" s="12" t="s">
        <v>21</v>
      </c>
      <c r="K272" s="12" t="s">
        <v>22</v>
      </c>
      <c r="L272" s="12" t="s">
        <v>23</v>
      </c>
      <c r="M272" s="12" t="s">
        <v>24</v>
      </c>
      <c r="N272" s="12" t="s">
        <v>25</v>
      </c>
      <c r="O272" s="12" t="s">
        <v>26</v>
      </c>
      <c r="P272" s="109"/>
    </row>
    <row r="273" spans="1:16" ht="18" x14ac:dyDescent="0.25">
      <c r="A273" s="116"/>
      <c r="B273" s="117"/>
      <c r="C273" s="117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</row>
    <row r="274" spans="1:16" ht="18" x14ac:dyDescent="0.25">
      <c r="A274" s="90" t="s">
        <v>62</v>
      </c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</row>
    <row r="275" spans="1:16" ht="18" x14ac:dyDescent="0.25">
      <c r="A275" s="92" t="s">
        <v>28</v>
      </c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</row>
    <row r="276" spans="1:16" ht="18" x14ac:dyDescent="0.25">
      <c r="A276" s="67">
        <v>188</v>
      </c>
      <c r="B276" s="69" t="s">
        <v>113</v>
      </c>
      <c r="C276" s="68">
        <v>200</v>
      </c>
      <c r="D276" s="68">
        <v>8.39</v>
      </c>
      <c r="E276" s="68">
        <v>9.6999999999999993</v>
      </c>
      <c r="F276" s="68">
        <v>38.619999999999997</v>
      </c>
      <c r="G276" s="68">
        <v>269.44</v>
      </c>
      <c r="H276" s="68">
        <v>0.35</v>
      </c>
      <c r="I276" s="68">
        <v>0.09</v>
      </c>
      <c r="J276" s="68">
        <v>0</v>
      </c>
      <c r="K276" s="68">
        <v>0.03</v>
      </c>
      <c r="L276" s="68">
        <v>55.96</v>
      </c>
      <c r="M276" s="68">
        <v>128.65</v>
      </c>
      <c r="N276" s="68">
        <v>29.4</v>
      </c>
      <c r="O276" s="68">
        <v>0.81</v>
      </c>
      <c r="P276" s="47"/>
    </row>
    <row r="277" spans="1:16" ht="18" x14ac:dyDescent="0.25">
      <c r="A277" s="67" t="s">
        <v>114</v>
      </c>
      <c r="B277" s="67" t="s">
        <v>115</v>
      </c>
      <c r="C277" s="68">
        <v>30</v>
      </c>
      <c r="D277" s="68">
        <v>1.6</v>
      </c>
      <c r="E277" s="68">
        <v>1.4</v>
      </c>
      <c r="F277" s="68">
        <v>12.6</v>
      </c>
      <c r="G277" s="68">
        <v>69.7</v>
      </c>
      <c r="H277" s="68">
        <v>0.01</v>
      </c>
      <c r="I277" s="68">
        <v>0.05</v>
      </c>
      <c r="J277" s="68">
        <v>0.05</v>
      </c>
      <c r="K277" s="68">
        <v>3.9</v>
      </c>
      <c r="L277" s="68">
        <v>40.4</v>
      </c>
      <c r="M277" s="68">
        <v>15.2</v>
      </c>
      <c r="N277" s="68">
        <v>43.1</v>
      </c>
      <c r="O277" s="68">
        <v>0.6</v>
      </c>
      <c r="P277" s="47"/>
    </row>
    <row r="278" spans="1:16" ht="18" x14ac:dyDescent="0.25">
      <c r="A278" s="67" t="s">
        <v>70</v>
      </c>
      <c r="B278" s="67" t="s">
        <v>116</v>
      </c>
      <c r="C278" s="68">
        <v>200</v>
      </c>
      <c r="D278" s="68">
        <v>1.6</v>
      </c>
      <c r="E278" s="68">
        <v>1.1000000000000001</v>
      </c>
      <c r="F278" s="68">
        <v>8.6999999999999993</v>
      </c>
      <c r="G278" s="68">
        <v>50.9</v>
      </c>
      <c r="H278" s="68">
        <v>0.01</v>
      </c>
      <c r="I278" s="68">
        <v>7.0000000000000007E-2</v>
      </c>
      <c r="J278" s="68">
        <v>0.3</v>
      </c>
      <c r="K278" s="68">
        <v>6.9</v>
      </c>
      <c r="L278" s="68">
        <v>57</v>
      </c>
      <c r="M278" s="68">
        <v>9.9</v>
      </c>
      <c r="N278" s="68">
        <v>46</v>
      </c>
      <c r="O278" s="68">
        <v>0.77</v>
      </c>
      <c r="P278" s="47"/>
    </row>
    <row r="279" spans="1:16" ht="18" x14ac:dyDescent="0.25">
      <c r="A279" s="67" t="s">
        <v>32</v>
      </c>
      <c r="B279" s="67" t="s">
        <v>52</v>
      </c>
      <c r="C279" s="68">
        <v>30</v>
      </c>
      <c r="D279" s="68">
        <v>2.2999999999999998</v>
      </c>
      <c r="E279" s="68">
        <v>0.2</v>
      </c>
      <c r="F279" s="68">
        <v>15.4</v>
      </c>
      <c r="G279" s="68">
        <v>70.3</v>
      </c>
      <c r="H279" s="68">
        <v>0.12</v>
      </c>
      <c r="I279" s="68">
        <v>0.09</v>
      </c>
      <c r="J279" s="68">
        <v>0.06</v>
      </c>
      <c r="K279" s="68">
        <v>0</v>
      </c>
      <c r="L279" s="68">
        <v>37.5</v>
      </c>
      <c r="M279" s="68">
        <v>12.3</v>
      </c>
      <c r="N279" s="68">
        <v>38.700000000000003</v>
      </c>
      <c r="O279" s="68">
        <v>1.08</v>
      </c>
      <c r="P279" s="47"/>
    </row>
    <row r="280" spans="1:16" ht="18" x14ac:dyDescent="0.25">
      <c r="A280" s="94" t="s">
        <v>29</v>
      </c>
      <c r="B280" s="94"/>
      <c r="C280" s="23"/>
      <c r="D280" s="24">
        <f t="shared" ref="D280:O286" si="20">SUM(D276:D279)</f>
        <v>13.89</v>
      </c>
      <c r="E280" s="24">
        <f t="shared" si="20"/>
        <v>12.399999999999999</v>
      </c>
      <c r="F280" s="24">
        <f t="shared" si="20"/>
        <v>75.320000000000007</v>
      </c>
      <c r="G280" s="24">
        <f t="shared" si="20"/>
        <v>460.34</v>
      </c>
      <c r="H280" s="24">
        <f t="shared" si="20"/>
        <v>0.49</v>
      </c>
      <c r="I280" s="24">
        <f t="shared" si="20"/>
        <v>0.30000000000000004</v>
      </c>
      <c r="J280" s="24">
        <f t="shared" si="20"/>
        <v>0.41</v>
      </c>
      <c r="K280" s="24">
        <f t="shared" si="20"/>
        <v>10.83</v>
      </c>
      <c r="L280" s="24">
        <f t="shared" si="20"/>
        <v>190.86</v>
      </c>
      <c r="M280" s="24">
        <f t="shared" si="20"/>
        <v>166.05</v>
      </c>
      <c r="N280" s="24">
        <f t="shared" si="20"/>
        <v>157.19999999999999</v>
      </c>
      <c r="O280" s="24">
        <f t="shared" si="20"/>
        <v>3.2600000000000002</v>
      </c>
      <c r="P280" s="63"/>
    </row>
    <row r="281" spans="1:16" ht="18" x14ac:dyDescent="0.25">
      <c r="A281" s="95" t="s">
        <v>30</v>
      </c>
      <c r="B281" s="95"/>
      <c r="C281" s="95"/>
      <c r="D281" s="96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0"/>
    </row>
    <row r="282" spans="1:16" ht="18" x14ac:dyDescent="0.25">
      <c r="A282" s="67" t="s">
        <v>146</v>
      </c>
      <c r="B282" s="67" t="s">
        <v>31</v>
      </c>
      <c r="C282" s="68">
        <v>150</v>
      </c>
      <c r="D282" s="68">
        <v>6.9</v>
      </c>
      <c r="E282" s="68">
        <v>7.3</v>
      </c>
      <c r="F282" s="68">
        <v>36</v>
      </c>
      <c r="G282" s="68">
        <v>233.7</v>
      </c>
      <c r="H282" s="68">
        <v>0.21</v>
      </c>
      <c r="I282" s="68">
        <v>0.12</v>
      </c>
      <c r="J282" s="68">
        <v>0</v>
      </c>
      <c r="K282" s="68">
        <v>19.2</v>
      </c>
      <c r="L282" s="68">
        <v>15</v>
      </c>
      <c r="M282" s="68">
        <v>120</v>
      </c>
      <c r="N282" s="68">
        <v>181</v>
      </c>
      <c r="O282" s="68">
        <v>4.04</v>
      </c>
      <c r="P282" s="47"/>
    </row>
    <row r="283" spans="1:16" ht="18" x14ac:dyDescent="0.25">
      <c r="A283" s="67" t="s">
        <v>145</v>
      </c>
      <c r="B283" s="67" t="s">
        <v>95</v>
      </c>
      <c r="C283" s="68">
        <v>50</v>
      </c>
      <c r="D283" s="68">
        <v>10</v>
      </c>
      <c r="E283" s="68">
        <v>5.2</v>
      </c>
      <c r="F283" s="68">
        <v>4.3</v>
      </c>
      <c r="G283" s="68">
        <v>113.8</v>
      </c>
      <c r="H283" s="68">
        <v>0.04</v>
      </c>
      <c r="I283" s="68">
        <v>0.05</v>
      </c>
      <c r="J283" s="68">
        <v>0.02</v>
      </c>
      <c r="K283" s="68">
        <v>257.39999999999998</v>
      </c>
      <c r="L283" s="68">
        <v>20.7</v>
      </c>
      <c r="M283" s="68">
        <v>49.5</v>
      </c>
      <c r="N283" s="68">
        <v>100.8</v>
      </c>
      <c r="O283" s="68">
        <v>0.9</v>
      </c>
      <c r="P283" s="47"/>
    </row>
    <row r="284" spans="1:16" ht="18" x14ac:dyDescent="0.25">
      <c r="A284" s="67" t="s">
        <v>160</v>
      </c>
      <c r="B284" s="67" t="s">
        <v>161</v>
      </c>
      <c r="C284" s="68">
        <v>200</v>
      </c>
      <c r="D284" s="68">
        <v>0.5</v>
      </c>
      <c r="E284" s="68">
        <v>0.2</v>
      </c>
      <c r="F284" s="68">
        <v>19.5</v>
      </c>
      <c r="G284" s="68">
        <v>81.3</v>
      </c>
      <c r="H284" s="68">
        <v>0</v>
      </c>
      <c r="I284" s="68">
        <v>0.02</v>
      </c>
      <c r="J284" s="68">
        <v>0.3</v>
      </c>
      <c r="K284" s="68">
        <v>1.5</v>
      </c>
      <c r="L284" s="68">
        <v>18</v>
      </c>
      <c r="M284" s="68">
        <v>22</v>
      </c>
      <c r="N284" s="68">
        <v>18</v>
      </c>
      <c r="O284" s="68">
        <v>0.67</v>
      </c>
      <c r="P284" s="47"/>
    </row>
    <row r="285" spans="1:16" ht="18" x14ac:dyDescent="0.25">
      <c r="A285" s="67" t="s">
        <v>32</v>
      </c>
      <c r="B285" s="67" t="s">
        <v>52</v>
      </c>
      <c r="C285" s="68">
        <v>60</v>
      </c>
      <c r="D285" s="68">
        <v>2.6</v>
      </c>
      <c r="E285" s="68">
        <v>0.4</v>
      </c>
      <c r="F285" s="68">
        <v>17.899999999999999</v>
      </c>
      <c r="G285" s="68">
        <v>83.4</v>
      </c>
      <c r="H285" s="68">
        <v>0.14000000000000001</v>
      </c>
      <c r="I285" s="68">
        <v>0.1</v>
      </c>
      <c r="J285" s="68">
        <v>7.0000000000000007E-2</v>
      </c>
      <c r="K285" s="68">
        <v>0</v>
      </c>
      <c r="L285" s="68">
        <v>43.8</v>
      </c>
      <c r="M285" s="68">
        <v>14.4</v>
      </c>
      <c r="N285" s="68">
        <v>45.2</v>
      </c>
      <c r="O285" s="68">
        <v>1.3</v>
      </c>
      <c r="P285" s="47"/>
    </row>
    <row r="286" spans="1:16" ht="18" x14ac:dyDescent="0.25">
      <c r="A286" s="94" t="s">
        <v>33</v>
      </c>
      <c r="B286" s="94"/>
      <c r="C286" s="23"/>
      <c r="D286" s="28">
        <f t="shared" si="20"/>
        <v>20</v>
      </c>
      <c r="E286" s="28">
        <f t="shared" si="20"/>
        <v>13.1</v>
      </c>
      <c r="F286" s="28">
        <f t="shared" si="20"/>
        <v>77.699999999999989</v>
      </c>
      <c r="G286" s="28">
        <f t="shared" si="20"/>
        <v>512.20000000000005</v>
      </c>
      <c r="H286" s="28">
        <f t="shared" si="20"/>
        <v>0.39</v>
      </c>
      <c r="I286" s="28">
        <f t="shared" si="20"/>
        <v>0.28999999999999998</v>
      </c>
      <c r="J286" s="28">
        <f t="shared" si="20"/>
        <v>0.39</v>
      </c>
      <c r="K286" s="28">
        <f t="shared" si="20"/>
        <v>278.09999999999997</v>
      </c>
      <c r="L286" s="28">
        <f t="shared" si="20"/>
        <v>97.5</v>
      </c>
      <c r="M286" s="28">
        <f t="shared" si="20"/>
        <v>205.9</v>
      </c>
      <c r="N286" s="28">
        <f t="shared" si="20"/>
        <v>345</v>
      </c>
      <c r="O286" s="28">
        <f t="shared" si="20"/>
        <v>6.91</v>
      </c>
      <c r="P286" s="62"/>
    </row>
    <row r="287" spans="1:16" ht="18" x14ac:dyDescent="0.25">
      <c r="A287" s="96" t="s">
        <v>36</v>
      </c>
      <c r="B287" s="96"/>
      <c r="C287" s="12"/>
      <c r="D287" s="43">
        <f t="shared" ref="D287:O287" si="21">D286+D280</f>
        <v>33.89</v>
      </c>
      <c r="E287" s="43">
        <f t="shared" si="21"/>
        <v>25.5</v>
      </c>
      <c r="F287" s="43">
        <f t="shared" si="21"/>
        <v>153.01999999999998</v>
      </c>
      <c r="G287" s="43">
        <f t="shared" si="21"/>
        <v>972.54</v>
      </c>
      <c r="H287" s="43">
        <f t="shared" si="21"/>
        <v>0.88</v>
      </c>
      <c r="I287" s="43">
        <f t="shared" si="21"/>
        <v>0.59000000000000008</v>
      </c>
      <c r="J287" s="43">
        <f t="shared" si="21"/>
        <v>0.8</v>
      </c>
      <c r="K287" s="43">
        <f t="shared" si="21"/>
        <v>288.92999999999995</v>
      </c>
      <c r="L287" s="43">
        <f t="shared" si="21"/>
        <v>288.36</v>
      </c>
      <c r="M287" s="43">
        <f t="shared" si="21"/>
        <v>371.95000000000005</v>
      </c>
      <c r="N287" s="43">
        <f t="shared" si="21"/>
        <v>502.2</v>
      </c>
      <c r="O287" s="43">
        <f t="shared" si="21"/>
        <v>10.17</v>
      </c>
      <c r="P287" s="63"/>
    </row>
    <row r="288" spans="1:16" ht="18" x14ac:dyDescent="0.25">
      <c r="A288" s="6"/>
      <c r="B288" s="6"/>
      <c r="C288" s="7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23.1" customHeight="1" x14ac:dyDescent="0.25">
      <c r="A289" s="36" t="s">
        <v>37</v>
      </c>
      <c r="B289" s="37"/>
      <c r="C289" s="12"/>
      <c r="D289" s="33"/>
      <c r="E289" s="87" t="s">
        <v>221</v>
      </c>
      <c r="F289" s="86"/>
      <c r="G289" s="86"/>
      <c r="H289" s="86"/>
      <c r="I289" s="86"/>
      <c r="J289" s="85"/>
      <c r="K289" s="85"/>
      <c r="L289" s="85"/>
      <c r="M289" s="85"/>
      <c r="N289" s="85"/>
      <c r="O289" s="85"/>
      <c r="P289" s="85"/>
    </row>
    <row r="290" spans="1:16" ht="15.6" customHeight="1" x14ac:dyDescent="0.25">
      <c r="A290" s="36" t="s">
        <v>38</v>
      </c>
      <c r="B290" s="37"/>
      <c r="C290" s="12"/>
      <c r="D290" s="33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</row>
    <row r="291" spans="1:16" ht="20.25" x14ac:dyDescent="0.25">
      <c r="A291" s="36" t="s">
        <v>40</v>
      </c>
      <c r="B291" s="37"/>
      <c r="C291" s="12"/>
      <c r="D291" s="33"/>
      <c r="E291" s="87" t="s">
        <v>222</v>
      </c>
      <c r="F291" s="86"/>
      <c r="G291" s="86"/>
      <c r="H291" s="85"/>
      <c r="I291" s="85"/>
      <c r="J291" s="85"/>
      <c r="K291" s="85"/>
      <c r="L291" s="85"/>
      <c r="M291" s="85"/>
      <c r="N291" s="85"/>
      <c r="O291" s="85"/>
      <c r="P291" s="85"/>
    </row>
    <row r="292" spans="1:16" ht="18" x14ac:dyDescent="0.25">
      <c r="A292" s="36" t="s">
        <v>41</v>
      </c>
      <c r="B292" s="37"/>
      <c r="C292" s="12"/>
      <c r="D292" s="33"/>
      <c r="E292" s="38"/>
      <c r="F292" s="39"/>
      <c r="G292" s="39"/>
      <c r="H292" s="39"/>
      <c r="I292" s="39"/>
      <c r="J292" s="33"/>
      <c r="K292" s="33"/>
      <c r="L292" s="33"/>
      <c r="M292" s="33"/>
      <c r="N292" s="33"/>
      <c r="O292" s="33"/>
      <c r="P292" s="33"/>
    </row>
    <row r="293" spans="1:16" ht="18" x14ac:dyDescent="0.25">
      <c r="A293" s="4"/>
      <c r="B293" s="4"/>
      <c r="C293" s="3"/>
      <c r="D293" s="33"/>
      <c r="E293" s="38"/>
      <c r="F293" s="39"/>
      <c r="G293" s="39"/>
      <c r="H293" s="39"/>
      <c r="I293" s="39"/>
      <c r="J293" s="33"/>
      <c r="K293" s="33"/>
      <c r="L293" s="33"/>
      <c r="M293" s="33"/>
      <c r="N293" s="33"/>
      <c r="O293" s="33"/>
      <c r="P293" s="33"/>
    </row>
    <row r="294" spans="1:16" ht="18" x14ac:dyDescent="0.25">
      <c r="A294" s="4"/>
      <c r="B294" s="4"/>
      <c r="C294" s="3"/>
      <c r="D294" s="33"/>
      <c r="E294" s="38"/>
      <c r="F294" s="39"/>
      <c r="G294" s="39"/>
      <c r="H294" s="39"/>
      <c r="I294" s="39"/>
      <c r="J294" s="33"/>
      <c r="K294" s="33"/>
      <c r="L294" s="33"/>
      <c r="M294" s="33"/>
      <c r="N294" s="33"/>
      <c r="O294" s="33"/>
      <c r="P294" s="33"/>
    </row>
    <row r="295" spans="1:16" ht="18" x14ac:dyDescent="0.25">
      <c r="A295" s="4"/>
      <c r="B295" s="4"/>
      <c r="C295" s="3"/>
      <c r="D295" s="33"/>
      <c r="E295" s="38"/>
      <c r="F295" s="39"/>
      <c r="G295" s="39"/>
      <c r="H295" s="39"/>
      <c r="I295" s="39"/>
      <c r="J295" s="33"/>
      <c r="K295" s="33"/>
      <c r="L295" s="33"/>
      <c r="M295" s="33"/>
      <c r="N295" s="33"/>
      <c r="O295" s="33"/>
      <c r="P295" s="33"/>
    </row>
    <row r="296" spans="1:16" ht="18" x14ac:dyDescent="0.25">
      <c r="A296" s="4"/>
      <c r="B296" s="4"/>
      <c r="C296" s="3"/>
      <c r="D296" s="33"/>
      <c r="E296" s="38"/>
      <c r="F296" s="39"/>
      <c r="G296" s="39"/>
      <c r="H296" s="39"/>
      <c r="I296" s="39"/>
      <c r="J296" s="33"/>
      <c r="K296" s="33"/>
      <c r="L296" s="33"/>
      <c r="M296" s="33"/>
      <c r="N296" s="33"/>
      <c r="O296" s="33"/>
      <c r="P296" s="33"/>
    </row>
    <row r="297" spans="1:16" ht="18" x14ac:dyDescent="0.25">
      <c r="A297" s="4"/>
      <c r="B297" s="4"/>
      <c r="C297" s="3"/>
      <c r="D297" s="33"/>
      <c r="E297" s="38"/>
      <c r="F297" s="39"/>
      <c r="G297" s="39"/>
      <c r="H297" s="39"/>
      <c r="I297" s="39"/>
      <c r="J297" s="33"/>
      <c r="K297" s="33"/>
      <c r="L297" s="33"/>
      <c r="M297" s="33"/>
      <c r="N297" s="33"/>
      <c r="O297" s="33"/>
      <c r="P297" s="33"/>
    </row>
    <row r="298" spans="1:16" ht="18" x14ac:dyDescent="0.25">
      <c r="A298" s="4"/>
      <c r="B298" s="4"/>
      <c r="C298" s="3"/>
      <c r="D298" s="33"/>
      <c r="E298" s="38"/>
      <c r="F298" s="39"/>
      <c r="G298" s="39"/>
      <c r="H298" s="39"/>
      <c r="I298" s="39"/>
      <c r="J298" s="33"/>
      <c r="K298" s="33"/>
      <c r="L298" s="33"/>
      <c r="M298" s="33"/>
      <c r="N298" s="33"/>
      <c r="O298" s="33"/>
      <c r="P298" s="33"/>
    </row>
    <row r="299" spans="1:16" ht="15.6" customHeight="1" x14ac:dyDescent="0.25">
      <c r="A299" s="110" t="s">
        <v>218</v>
      </c>
      <c r="B299" s="110"/>
      <c r="C299" s="110"/>
      <c r="D299" s="110"/>
      <c r="E299" s="110"/>
      <c r="F299" s="110"/>
      <c r="G299" s="110"/>
      <c r="H299" s="110"/>
      <c r="I299" s="110"/>
      <c r="J299" s="110"/>
      <c r="K299" s="110"/>
      <c r="L299" s="110"/>
      <c r="M299" s="110"/>
      <c r="N299" s="110"/>
      <c r="O299" s="110"/>
      <c r="P299" s="110"/>
    </row>
    <row r="300" spans="1:16" ht="6.6" customHeight="1" x14ac:dyDescent="0.25">
      <c r="A300" s="110"/>
      <c r="B300" s="110"/>
      <c r="C300" s="110"/>
      <c r="D300" s="110"/>
      <c r="E300" s="110"/>
      <c r="F300" s="110"/>
      <c r="G300" s="110"/>
      <c r="H300" s="110"/>
      <c r="I300" s="110"/>
      <c r="J300" s="110"/>
      <c r="K300" s="110"/>
      <c r="L300" s="110"/>
      <c r="M300" s="110"/>
      <c r="N300" s="110"/>
      <c r="O300" s="110"/>
      <c r="P300" s="110"/>
    </row>
    <row r="301" spans="1:16" ht="21" x14ac:dyDescent="0.25">
      <c r="A301" s="98" t="s">
        <v>1</v>
      </c>
      <c r="B301" s="98"/>
      <c r="C301" s="89"/>
      <c r="D301" s="89"/>
      <c r="E301" s="89"/>
      <c r="F301" s="89"/>
      <c r="G301" s="89"/>
      <c r="H301" s="98" t="s">
        <v>1</v>
      </c>
      <c r="I301" s="111"/>
      <c r="J301" s="111"/>
      <c r="K301" s="111"/>
      <c r="L301" s="111"/>
      <c r="M301" s="111"/>
      <c r="N301" s="111"/>
      <c r="O301" s="111"/>
      <c r="P301" s="111"/>
    </row>
    <row r="302" spans="1:16" ht="20.25" x14ac:dyDescent="0.25">
      <c r="A302" s="98" t="s">
        <v>215</v>
      </c>
      <c r="B302" s="98"/>
      <c r="C302" s="89"/>
      <c r="D302" s="89"/>
      <c r="E302" s="89"/>
      <c r="F302" s="89"/>
      <c r="G302" s="89"/>
      <c r="H302" s="98" t="s">
        <v>219</v>
      </c>
      <c r="I302" s="98"/>
      <c r="J302" s="98"/>
      <c r="K302" s="98"/>
      <c r="L302" s="98"/>
      <c r="M302" s="98"/>
      <c r="N302" s="98"/>
      <c r="O302" s="98"/>
      <c r="P302" s="98"/>
    </row>
    <row r="303" spans="1:16" ht="20.25" x14ac:dyDescent="0.3">
      <c r="A303" s="88" t="s">
        <v>4</v>
      </c>
      <c r="B303" s="88"/>
      <c r="C303" s="83"/>
      <c r="D303" s="88"/>
      <c r="E303" s="88"/>
      <c r="F303" s="88"/>
      <c r="G303" s="88"/>
      <c r="H303" s="99" t="s">
        <v>220</v>
      </c>
      <c r="I303" s="99"/>
      <c r="J303" s="99"/>
      <c r="K303" s="99"/>
      <c r="L303" s="99"/>
      <c r="M303" s="99"/>
      <c r="N303" s="99"/>
      <c r="O303" s="99"/>
      <c r="P303" s="99"/>
    </row>
    <row r="304" spans="1:16" ht="21" x14ac:dyDescent="0.35">
      <c r="A304" s="88" t="s">
        <v>6</v>
      </c>
      <c r="B304" s="88"/>
      <c r="C304" s="83"/>
      <c r="D304" s="88"/>
      <c r="E304" s="88"/>
      <c r="F304" s="88"/>
      <c r="G304" s="88"/>
      <c r="H304" s="99" t="s">
        <v>6</v>
      </c>
      <c r="I304" s="100"/>
      <c r="J304" s="84"/>
      <c r="K304" s="88"/>
      <c r="L304" s="88"/>
      <c r="M304" s="88"/>
      <c r="N304" s="88"/>
      <c r="O304" s="88"/>
      <c r="P304" s="88"/>
    </row>
    <row r="305" spans="1:16" ht="25.5" x14ac:dyDescent="0.35">
      <c r="A305" s="101" t="s">
        <v>87</v>
      </c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</row>
    <row r="306" spans="1:16" ht="20.25" x14ac:dyDescent="0.3">
      <c r="A306" s="97" t="s">
        <v>203</v>
      </c>
      <c r="B306" s="97"/>
      <c r="C306" s="97"/>
      <c r="D306" s="97"/>
      <c r="E306" s="97"/>
      <c r="F306" s="97"/>
      <c r="G306" s="97"/>
      <c r="H306" s="97"/>
      <c r="I306" s="97"/>
      <c r="J306" s="97"/>
      <c r="K306" s="97"/>
      <c r="L306" s="97"/>
      <c r="M306" s="97"/>
      <c r="N306" s="97"/>
      <c r="O306" s="97"/>
      <c r="P306" s="97"/>
    </row>
    <row r="307" spans="1:16" ht="20.25" x14ac:dyDescent="0.3">
      <c r="A307" s="9"/>
      <c r="B307" s="9"/>
      <c r="C307" s="9"/>
      <c r="D307" s="9"/>
      <c r="E307" s="9"/>
      <c r="F307" s="9" t="s">
        <v>187</v>
      </c>
      <c r="G307" s="9"/>
      <c r="H307" s="9"/>
      <c r="I307" s="9"/>
      <c r="J307" s="9"/>
      <c r="K307" s="9"/>
      <c r="L307" s="9"/>
      <c r="M307" s="9"/>
      <c r="N307" s="9"/>
      <c r="O307" s="9"/>
      <c r="P307" s="9"/>
    </row>
    <row r="308" spans="1:16" ht="18" x14ac:dyDescent="0.25">
      <c r="A308" s="6"/>
      <c r="B308" s="6"/>
      <c r="C308" s="7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8" x14ac:dyDescent="0.25">
      <c r="A309" s="10" t="s">
        <v>79</v>
      </c>
      <c r="B309" s="103" t="s">
        <v>8</v>
      </c>
      <c r="C309" s="103" t="s">
        <v>9</v>
      </c>
      <c r="D309" s="105" t="s">
        <v>10</v>
      </c>
      <c r="E309" s="106"/>
      <c r="F309" s="107"/>
      <c r="G309" s="103" t="s">
        <v>11</v>
      </c>
      <c r="H309" s="105" t="s">
        <v>12</v>
      </c>
      <c r="I309" s="106"/>
      <c r="J309" s="106"/>
      <c r="K309" s="106"/>
      <c r="L309" s="105" t="s">
        <v>13</v>
      </c>
      <c r="M309" s="106"/>
      <c r="N309" s="106"/>
      <c r="O309" s="107"/>
      <c r="P309" s="108" t="s">
        <v>14</v>
      </c>
    </row>
    <row r="310" spans="1:16" ht="18" x14ac:dyDescent="0.25">
      <c r="A310" s="12" t="s">
        <v>15</v>
      </c>
      <c r="B310" s="104"/>
      <c r="C310" s="104"/>
      <c r="D310" s="12" t="s">
        <v>16</v>
      </c>
      <c r="E310" s="12" t="s">
        <v>17</v>
      </c>
      <c r="F310" s="12" t="s">
        <v>18</v>
      </c>
      <c r="G310" s="104"/>
      <c r="H310" s="12" t="s">
        <v>19</v>
      </c>
      <c r="I310" s="12" t="s">
        <v>20</v>
      </c>
      <c r="J310" s="12" t="s">
        <v>21</v>
      </c>
      <c r="K310" s="12" t="s">
        <v>22</v>
      </c>
      <c r="L310" s="12" t="s">
        <v>23</v>
      </c>
      <c r="M310" s="12" t="s">
        <v>24</v>
      </c>
      <c r="N310" s="12" t="s">
        <v>25</v>
      </c>
      <c r="O310" s="12" t="s">
        <v>26</v>
      </c>
      <c r="P310" s="109"/>
    </row>
    <row r="311" spans="1:16" ht="18" x14ac:dyDescent="0.25">
      <c r="A311" s="90" t="s">
        <v>205</v>
      </c>
      <c r="B311" s="91"/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</row>
    <row r="312" spans="1:16" ht="18" x14ac:dyDescent="0.25">
      <c r="A312" s="92" t="s">
        <v>28</v>
      </c>
      <c r="B312" s="93"/>
      <c r="C312" s="93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</row>
    <row r="313" spans="1:16" ht="18" x14ac:dyDescent="0.25">
      <c r="A313" s="67" t="s">
        <v>155</v>
      </c>
      <c r="B313" s="67" t="s">
        <v>50</v>
      </c>
      <c r="C313" s="68">
        <v>200</v>
      </c>
      <c r="D313" s="68">
        <v>3.5</v>
      </c>
      <c r="E313" s="68">
        <v>4.7</v>
      </c>
      <c r="F313" s="68">
        <v>18</v>
      </c>
      <c r="G313" s="68">
        <v>147.1</v>
      </c>
      <c r="H313" s="68">
        <v>0.06</v>
      </c>
      <c r="I313" s="68">
        <v>0.8</v>
      </c>
      <c r="J313" s="68">
        <v>0.28000000000000003</v>
      </c>
      <c r="K313" s="68">
        <v>20.7</v>
      </c>
      <c r="L313" s="68">
        <v>78.5</v>
      </c>
      <c r="M313" s="68">
        <v>16.5</v>
      </c>
      <c r="N313" s="68">
        <v>111</v>
      </c>
      <c r="O313" s="68">
        <v>0.43</v>
      </c>
      <c r="P313" s="44"/>
    </row>
    <row r="314" spans="1:16" ht="18" x14ac:dyDescent="0.25">
      <c r="A314" s="67" t="s">
        <v>142</v>
      </c>
      <c r="B314" s="67" t="s">
        <v>143</v>
      </c>
      <c r="C314" s="68">
        <v>200</v>
      </c>
      <c r="D314" s="68">
        <v>3.7</v>
      </c>
      <c r="E314" s="68">
        <v>2.9</v>
      </c>
      <c r="F314" s="68">
        <v>11.3</v>
      </c>
      <c r="G314" s="68">
        <v>86</v>
      </c>
      <c r="H314" s="68">
        <v>0.03</v>
      </c>
      <c r="I314" s="68">
        <v>0.13</v>
      </c>
      <c r="J314" s="68">
        <v>0.52</v>
      </c>
      <c r="K314" s="68">
        <v>13.3</v>
      </c>
      <c r="L314" s="68">
        <v>111</v>
      </c>
      <c r="M314" s="68">
        <v>31</v>
      </c>
      <c r="N314" s="68">
        <v>107</v>
      </c>
      <c r="O314" s="68">
        <v>1.07</v>
      </c>
      <c r="P314" s="44"/>
    </row>
    <row r="315" spans="1:16" ht="18" x14ac:dyDescent="0.25">
      <c r="A315" s="67" t="s">
        <v>32</v>
      </c>
      <c r="B315" s="67" t="s">
        <v>52</v>
      </c>
      <c r="C315" s="68">
        <v>30</v>
      </c>
      <c r="D315" s="68">
        <v>2.2999999999999998</v>
      </c>
      <c r="E315" s="68">
        <v>0.2</v>
      </c>
      <c r="F315" s="68">
        <v>15.4</v>
      </c>
      <c r="G315" s="68">
        <v>70.3</v>
      </c>
      <c r="H315" s="68">
        <v>0.12</v>
      </c>
      <c r="I315" s="68">
        <v>0.09</v>
      </c>
      <c r="J315" s="68">
        <v>0.06</v>
      </c>
      <c r="K315" s="68">
        <v>0</v>
      </c>
      <c r="L315" s="68">
        <v>37.5</v>
      </c>
      <c r="M315" s="68">
        <v>12.3</v>
      </c>
      <c r="N315" s="68">
        <v>38.700000000000003</v>
      </c>
      <c r="O315" s="68">
        <v>1.08</v>
      </c>
      <c r="P315" s="47"/>
    </row>
    <row r="316" spans="1:16" ht="36" x14ac:dyDescent="0.25">
      <c r="A316" s="67" t="s">
        <v>29</v>
      </c>
      <c r="B316" s="67"/>
      <c r="C316" s="68"/>
      <c r="D316" s="74">
        <f t="shared" ref="D316:O316" si="22">SUM(D313:D315)</f>
        <v>9.5</v>
      </c>
      <c r="E316" s="74">
        <f t="shared" si="22"/>
        <v>7.8</v>
      </c>
      <c r="F316" s="74">
        <f t="shared" si="22"/>
        <v>44.7</v>
      </c>
      <c r="G316" s="74">
        <f t="shared" si="22"/>
        <v>303.39999999999998</v>
      </c>
      <c r="H316" s="74">
        <f t="shared" si="22"/>
        <v>0.21</v>
      </c>
      <c r="I316" s="74">
        <f t="shared" si="22"/>
        <v>1.02</v>
      </c>
      <c r="J316" s="74">
        <f t="shared" si="22"/>
        <v>0.8600000000000001</v>
      </c>
      <c r="K316" s="74">
        <f t="shared" si="22"/>
        <v>34</v>
      </c>
      <c r="L316" s="74">
        <f t="shared" si="22"/>
        <v>227</v>
      </c>
      <c r="M316" s="74">
        <f t="shared" si="22"/>
        <v>59.8</v>
      </c>
      <c r="N316" s="74">
        <f t="shared" si="22"/>
        <v>256.7</v>
      </c>
      <c r="O316" s="74">
        <f t="shared" si="22"/>
        <v>2.58</v>
      </c>
      <c r="P316" s="74"/>
    </row>
    <row r="317" spans="1:16" ht="18" x14ac:dyDescent="0.25">
      <c r="A317" s="95" t="s">
        <v>30</v>
      </c>
      <c r="B317" s="95"/>
      <c r="C317" s="95"/>
      <c r="D317" s="96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0"/>
    </row>
    <row r="318" spans="1:16" ht="18" x14ac:dyDescent="0.25">
      <c r="A318" s="67" t="s">
        <v>121</v>
      </c>
      <c r="B318" s="67" t="s">
        <v>172</v>
      </c>
      <c r="C318" s="68">
        <v>50</v>
      </c>
      <c r="D318" s="68">
        <v>9.6</v>
      </c>
      <c r="E318" s="68">
        <v>6.9</v>
      </c>
      <c r="F318" s="68">
        <v>4.4000000000000004</v>
      </c>
      <c r="G318" s="68">
        <v>103</v>
      </c>
      <c r="H318" s="68">
        <v>0.06</v>
      </c>
      <c r="I318" s="68">
        <v>0.06</v>
      </c>
      <c r="J318" s="68">
        <v>1.91</v>
      </c>
      <c r="K318" s="68">
        <v>221</v>
      </c>
      <c r="L318" s="68">
        <v>31</v>
      </c>
      <c r="M318" s="68">
        <v>39</v>
      </c>
      <c r="N318" s="68">
        <v>146</v>
      </c>
      <c r="O318" s="68">
        <v>0.74</v>
      </c>
      <c r="P318" s="47"/>
    </row>
    <row r="319" spans="1:16" ht="18" x14ac:dyDescent="0.25">
      <c r="A319" s="67" t="s">
        <v>123</v>
      </c>
      <c r="B319" s="67" t="s">
        <v>124</v>
      </c>
      <c r="C319" s="68">
        <v>150</v>
      </c>
      <c r="D319" s="68">
        <v>3.7</v>
      </c>
      <c r="E319" s="68">
        <v>4.8</v>
      </c>
      <c r="F319" s="68">
        <v>36.5</v>
      </c>
      <c r="G319" s="68">
        <v>203.5</v>
      </c>
      <c r="H319" s="68">
        <v>0.03</v>
      </c>
      <c r="I319" s="68">
        <v>0.03</v>
      </c>
      <c r="J319" s="68">
        <v>0</v>
      </c>
      <c r="K319" s="68">
        <v>18.399999999999999</v>
      </c>
      <c r="L319" s="68">
        <v>6.9</v>
      </c>
      <c r="M319" s="68">
        <v>24</v>
      </c>
      <c r="N319" s="68">
        <v>73</v>
      </c>
      <c r="O319" s="68">
        <v>0.49</v>
      </c>
      <c r="P319" s="47"/>
    </row>
    <row r="320" spans="1:16" ht="18" x14ac:dyDescent="0.25">
      <c r="A320" s="67" t="s">
        <v>138</v>
      </c>
      <c r="B320" s="67" t="s">
        <v>167</v>
      </c>
      <c r="C320" s="68">
        <v>200</v>
      </c>
      <c r="D320" s="68">
        <v>1</v>
      </c>
      <c r="E320" s="68">
        <v>0.1</v>
      </c>
      <c r="F320" s="68">
        <v>15.76</v>
      </c>
      <c r="G320" s="68">
        <v>66.900000000000006</v>
      </c>
      <c r="H320" s="68">
        <v>0.01</v>
      </c>
      <c r="I320" s="68">
        <v>0.03</v>
      </c>
      <c r="J320" s="68">
        <v>0.32</v>
      </c>
      <c r="K320" s="68">
        <v>70</v>
      </c>
      <c r="L320" s="68">
        <v>28</v>
      </c>
      <c r="M320" s="68">
        <v>18</v>
      </c>
      <c r="N320" s="68">
        <v>25</v>
      </c>
      <c r="O320" s="68">
        <v>0.57999999999999996</v>
      </c>
      <c r="P320" s="47"/>
    </row>
    <row r="321" spans="1:16" ht="18" x14ac:dyDescent="0.25">
      <c r="A321" s="67" t="s">
        <v>32</v>
      </c>
      <c r="B321" s="67" t="s">
        <v>52</v>
      </c>
      <c r="C321" s="68">
        <v>60</v>
      </c>
      <c r="D321" s="68">
        <v>3.4</v>
      </c>
      <c r="E321" s="68">
        <v>0.4</v>
      </c>
      <c r="F321" s="68">
        <v>22.1</v>
      </c>
      <c r="G321" s="68">
        <v>105.5</v>
      </c>
      <c r="H321" s="68">
        <v>0.18</v>
      </c>
      <c r="I321" s="68">
        <v>0.14000000000000001</v>
      </c>
      <c r="J321" s="68">
        <v>0.09</v>
      </c>
      <c r="K321" s="68">
        <v>0</v>
      </c>
      <c r="L321" s="68">
        <v>56.25</v>
      </c>
      <c r="M321" s="68">
        <v>18.45</v>
      </c>
      <c r="N321" s="68">
        <v>58.05</v>
      </c>
      <c r="O321" s="68">
        <v>1.62</v>
      </c>
      <c r="P321" s="47"/>
    </row>
    <row r="322" spans="1:16" ht="18" x14ac:dyDescent="0.25">
      <c r="A322" s="114" t="s">
        <v>33</v>
      </c>
      <c r="B322" s="115"/>
      <c r="C322" s="23"/>
      <c r="D322" s="28">
        <f t="shared" ref="D322:O322" si="23">SUM(D318:D321)</f>
        <v>17.7</v>
      </c>
      <c r="E322" s="28">
        <f t="shared" si="23"/>
        <v>12.2</v>
      </c>
      <c r="F322" s="28">
        <f t="shared" si="23"/>
        <v>78.759999999999991</v>
      </c>
      <c r="G322" s="28">
        <f t="shared" si="23"/>
        <v>478.9</v>
      </c>
      <c r="H322" s="28">
        <f t="shared" si="23"/>
        <v>0.27999999999999997</v>
      </c>
      <c r="I322" s="28">
        <f t="shared" si="23"/>
        <v>0.26</v>
      </c>
      <c r="J322" s="28">
        <f t="shared" si="23"/>
        <v>2.3199999999999998</v>
      </c>
      <c r="K322" s="28">
        <f t="shared" si="23"/>
        <v>309.39999999999998</v>
      </c>
      <c r="L322" s="28">
        <f t="shared" si="23"/>
        <v>122.15</v>
      </c>
      <c r="M322" s="28">
        <f t="shared" si="23"/>
        <v>99.45</v>
      </c>
      <c r="N322" s="28">
        <f t="shared" si="23"/>
        <v>302.05</v>
      </c>
      <c r="O322" s="28">
        <f t="shared" si="23"/>
        <v>3.43</v>
      </c>
      <c r="P322" s="62"/>
    </row>
    <row r="323" spans="1:16" ht="18" x14ac:dyDescent="0.25">
      <c r="A323" s="96" t="s">
        <v>36</v>
      </c>
      <c r="B323" s="96"/>
      <c r="C323" s="12"/>
      <c r="D323" s="43">
        <f t="shared" ref="D323:O323" si="24">D322+D316</f>
        <v>27.2</v>
      </c>
      <c r="E323" s="43">
        <f t="shared" si="24"/>
        <v>20</v>
      </c>
      <c r="F323" s="43">
        <f t="shared" si="24"/>
        <v>123.46</v>
      </c>
      <c r="G323" s="43">
        <f t="shared" si="24"/>
        <v>782.3</v>
      </c>
      <c r="H323" s="43">
        <f t="shared" si="24"/>
        <v>0.49</v>
      </c>
      <c r="I323" s="43">
        <f t="shared" si="24"/>
        <v>1.28</v>
      </c>
      <c r="J323" s="43">
        <f t="shared" si="24"/>
        <v>3.1799999999999997</v>
      </c>
      <c r="K323" s="43">
        <f t="shared" si="24"/>
        <v>343.4</v>
      </c>
      <c r="L323" s="43">
        <f t="shared" si="24"/>
        <v>349.15</v>
      </c>
      <c r="M323" s="43">
        <f t="shared" si="24"/>
        <v>159.25</v>
      </c>
      <c r="N323" s="43">
        <f t="shared" si="24"/>
        <v>558.75</v>
      </c>
      <c r="O323" s="43">
        <f t="shared" si="24"/>
        <v>6.01</v>
      </c>
      <c r="P323" s="43"/>
    </row>
    <row r="324" spans="1:16" ht="18" x14ac:dyDescent="0.25">
      <c r="A324" s="6"/>
      <c r="B324" s="6"/>
      <c r="C324" s="7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20.25" x14ac:dyDescent="0.25">
      <c r="A325" s="36" t="s">
        <v>37</v>
      </c>
      <c r="B325" s="37"/>
      <c r="C325" s="12"/>
      <c r="D325" s="33"/>
      <c r="E325" s="87" t="s">
        <v>221</v>
      </c>
      <c r="F325" s="86"/>
      <c r="G325" s="86"/>
      <c r="H325" s="86"/>
      <c r="I325" s="86"/>
      <c r="J325" s="85"/>
      <c r="K325" s="85"/>
      <c r="L325" s="85"/>
      <c r="M325" s="85"/>
      <c r="N325" s="85"/>
      <c r="O325" s="85"/>
      <c r="P325" s="85"/>
    </row>
    <row r="326" spans="1:16" ht="20.25" x14ac:dyDescent="0.25">
      <c r="A326" s="36" t="s">
        <v>38</v>
      </c>
      <c r="B326" s="37"/>
      <c r="C326" s="12"/>
      <c r="D326" s="33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</row>
    <row r="327" spans="1:16" ht="15.6" customHeight="1" x14ac:dyDescent="0.25">
      <c r="A327" s="36" t="s">
        <v>40</v>
      </c>
      <c r="B327" s="37"/>
      <c r="C327" s="12"/>
      <c r="D327" s="33"/>
      <c r="E327" s="87" t="s">
        <v>222</v>
      </c>
      <c r="F327" s="86"/>
      <c r="G327" s="86"/>
      <c r="H327" s="85"/>
      <c r="I327" s="85"/>
      <c r="J327" s="85"/>
      <c r="K327" s="85"/>
      <c r="L327" s="85"/>
      <c r="M327" s="85"/>
      <c r="N327" s="85"/>
      <c r="O327" s="85"/>
      <c r="P327" s="85"/>
    </row>
    <row r="328" spans="1:16" ht="21.6" customHeight="1" x14ac:dyDescent="0.25">
      <c r="A328" s="36" t="s">
        <v>41</v>
      </c>
      <c r="B328" s="37"/>
      <c r="C328" s="12"/>
      <c r="D328" s="33"/>
      <c r="E328" s="38"/>
      <c r="F328" s="39"/>
      <c r="G328" s="39"/>
      <c r="H328" s="39"/>
      <c r="I328" s="39"/>
      <c r="J328" s="33"/>
      <c r="K328" s="33"/>
      <c r="L328" s="33"/>
      <c r="M328" s="33"/>
      <c r="N328" s="33"/>
      <c r="O328" s="33"/>
      <c r="P328" s="33"/>
    </row>
    <row r="329" spans="1:16" ht="18" x14ac:dyDescent="0.25">
      <c r="A329" s="4"/>
      <c r="B329" s="4"/>
      <c r="C329" s="3"/>
      <c r="D329" s="33"/>
      <c r="E329" s="38"/>
      <c r="F329" s="39"/>
      <c r="G329" s="39"/>
      <c r="H329" s="39"/>
      <c r="I329" s="39"/>
      <c r="J329" s="33"/>
      <c r="K329" s="33"/>
      <c r="L329" s="33"/>
      <c r="M329" s="33"/>
      <c r="N329" s="33"/>
      <c r="O329" s="33"/>
      <c r="P329" s="33"/>
    </row>
    <row r="330" spans="1:16" ht="18" x14ac:dyDescent="0.25">
      <c r="A330" s="4"/>
      <c r="B330" s="4"/>
      <c r="C330" s="3"/>
      <c r="D330" s="33"/>
      <c r="E330" s="38"/>
      <c r="F330" s="39"/>
      <c r="G330" s="39"/>
      <c r="H330" s="39"/>
      <c r="I330" s="39"/>
      <c r="J330" s="33"/>
      <c r="K330" s="33"/>
      <c r="L330" s="33"/>
      <c r="M330" s="33"/>
      <c r="N330" s="33"/>
      <c r="O330" s="33"/>
      <c r="P330" s="33"/>
    </row>
    <row r="331" spans="1:16" ht="18" x14ac:dyDescent="0.25">
      <c r="A331" s="4"/>
      <c r="B331" s="4"/>
      <c r="C331" s="3"/>
      <c r="D331" s="33"/>
      <c r="E331" s="38"/>
      <c r="F331" s="39"/>
      <c r="G331" s="39"/>
      <c r="H331" s="39"/>
      <c r="I331" s="39"/>
      <c r="J331" s="33"/>
      <c r="K331" s="33"/>
      <c r="L331" s="33"/>
      <c r="M331" s="33"/>
      <c r="N331" s="33"/>
      <c r="O331" s="33"/>
      <c r="P331" s="33"/>
    </row>
    <row r="332" spans="1:16" ht="18" x14ac:dyDescent="0.25">
      <c r="A332" s="4"/>
      <c r="B332" s="4"/>
      <c r="C332" s="3"/>
      <c r="D332" s="33"/>
      <c r="E332" s="38"/>
      <c r="F332" s="39"/>
      <c r="G332" s="39"/>
      <c r="H332" s="39"/>
      <c r="I332" s="39"/>
      <c r="J332" s="33"/>
      <c r="K332" s="33"/>
      <c r="L332" s="33"/>
      <c r="M332" s="33"/>
      <c r="N332" s="33"/>
      <c r="O332" s="33"/>
      <c r="P332" s="33"/>
    </row>
    <row r="333" spans="1:16" ht="18" x14ac:dyDescent="0.25">
      <c r="A333" s="4"/>
      <c r="B333" s="4"/>
      <c r="C333" s="3"/>
      <c r="D333" s="33"/>
      <c r="E333" s="38"/>
      <c r="F333" s="39"/>
      <c r="G333" s="39"/>
      <c r="H333" s="39"/>
      <c r="I333" s="39"/>
      <c r="J333" s="33"/>
      <c r="K333" s="33"/>
      <c r="L333" s="33"/>
      <c r="M333" s="33"/>
      <c r="N333" s="33"/>
      <c r="O333" s="33"/>
      <c r="P333" s="33"/>
    </row>
    <row r="334" spans="1:16" ht="18" x14ac:dyDescent="0.25">
      <c r="A334" s="4"/>
      <c r="B334" s="4"/>
      <c r="C334" s="3"/>
      <c r="D334" s="33"/>
      <c r="E334" s="38"/>
      <c r="F334" s="39"/>
      <c r="G334" s="39"/>
      <c r="H334" s="39"/>
      <c r="I334" s="39"/>
      <c r="J334" s="33"/>
      <c r="K334" s="33"/>
      <c r="L334" s="33"/>
      <c r="M334" s="33"/>
      <c r="N334" s="33"/>
      <c r="O334" s="33"/>
      <c r="P334" s="33"/>
    </row>
    <row r="335" spans="1:16" ht="18" x14ac:dyDescent="0.25">
      <c r="A335" s="4"/>
      <c r="B335" s="4"/>
      <c r="C335" s="3"/>
      <c r="D335" s="33"/>
      <c r="E335" s="38"/>
      <c r="F335" s="39"/>
      <c r="G335" s="39"/>
      <c r="H335" s="39"/>
      <c r="I335" s="39"/>
      <c r="J335" s="33"/>
      <c r="K335" s="33"/>
      <c r="L335" s="33"/>
      <c r="M335" s="33"/>
      <c r="N335" s="33"/>
      <c r="O335" s="33"/>
      <c r="P335" s="33"/>
    </row>
    <row r="336" spans="1:16" ht="15.6" customHeight="1" x14ac:dyDescent="0.25">
      <c r="A336" s="110" t="s">
        <v>218</v>
      </c>
      <c r="B336" s="110"/>
      <c r="C336" s="110"/>
      <c r="D336" s="110"/>
      <c r="E336" s="110"/>
      <c r="F336" s="110"/>
      <c r="G336" s="110"/>
      <c r="H336" s="110"/>
      <c r="I336" s="110"/>
      <c r="J336" s="110"/>
      <c r="K336" s="110"/>
      <c r="L336" s="110"/>
      <c r="M336" s="110"/>
      <c r="N336" s="110"/>
      <c r="O336" s="110"/>
      <c r="P336" s="110"/>
    </row>
    <row r="337" spans="1:16" ht="6.6" customHeight="1" x14ac:dyDescent="0.25">
      <c r="A337" s="110"/>
      <c r="B337" s="110"/>
      <c r="C337" s="110"/>
      <c r="D337" s="110"/>
      <c r="E337" s="110"/>
      <c r="F337" s="110"/>
      <c r="G337" s="110"/>
      <c r="H337" s="110"/>
      <c r="I337" s="110"/>
      <c r="J337" s="110"/>
      <c r="K337" s="110"/>
      <c r="L337" s="110"/>
      <c r="M337" s="110"/>
      <c r="N337" s="110"/>
      <c r="O337" s="110"/>
      <c r="P337" s="110"/>
    </row>
    <row r="338" spans="1:16" ht="21" x14ac:dyDescent="0.25">
      <c r="A338" s="98" t="s">
        <v>1</v>
      </c>
      <c r="B338" s="98"/>
      <c r="C338" s="89"/>
      <c r="D338" s="89"/>
      <c r="E338" s="89"/>
      <c r="F338" s="89"/>
      <c r="G338" s="89"/>
      <c r="H338" s="98" t="s">
        <v>1</v>
      </c>
      <c r="I338" s="111"/>
      <c r="J338" s="111"/>
      <c r="K338" s="111"/>
      <c r="L338" s="111"/>
      <c r="M338" s="111"/>
      <c r="N338" s="111"/>
      <c r="O338" s="111"/>
      <c r="P338" s="111"/>
    </row>
    <row r="339" spans="1:16" ht="20.25" x14ac:dyDescent="0.25">
      <c r="A339" s="98" t="s">
        <v>215</v>
      </c>
      <c r="B339" s="98"/>
      <c r="C339" s="89"/>
      <c r="D339" s="89"/>
      <c r="E339" s="89"/>
      <c r="F339" s="89"/>
      <c r="G339" s="89"/>
      <c r="H339" s="98" t="s">
        <v>219</v>
      </c>
      <c r="I339" s="98"/>
      <c r="J339" s="98"/>
      <c r="K339" s="98"/>
      <c r="L339" s="98"/>
      <c r="M339" s="98"/>
      <c r="N339" s="98"/>
      <c r="O339" s="98"/>
      <c r="P339" s="98"/>
    </row>
    <row r="340" spans="1:16" ht="20.25" x14ac:dyDescent="0.3">
      <c r="A340" s="88" t="s">
        <v>4</v>
      </c>
      <c r="B340" s="88"/>
      <c r="C340" s="83"/>
      <c r="D340" s="88"/>
      <c r="E340" s="88"/>
      <c r="F340" s="88"/>
      <c r="G340" s="88"/>
      <c r="H340" s="99" t="s">
        <v>220</v>
      </c>
      <c r="I340" s="99"/>
      <c r="J340" s="99"/>
      <c r="K340" s="99"/>
      <c r="L340" s="99"/>
      <c r="M340" s="99"/>
      <c r="N340" s="99"/>
      <c r="O340" s="99"/>
      <c r="P340" s="99"/>
    </row>
    <row r="341" spans="1:16" ht="21" x14ac:dyDescent="0.35">
      <c r="A341" s="88" t="s">
        <v>6</v>
      </c>
      <c r="B341" s="88"/>
      <c r="C341" s="83"/>
      <c r="D341" s="88"/>
      <c r="E341" s="88"/>
      <c r="F341" s="88"/>
      <c r="G341" s="88"/>
      <c r="H341" s="99" t="s">
        <v>6</v>
      </c>
      <c r="I341" s="100"/>
      <c r="J341" s="84"/>
      <c r="K341" s="88"/>
      <c r="L341" s="88"/>
      <c r="M341" s="88"/>
      <c r="N341" s="88"/>
      <c r="O341" s="88"/>
      <c r="P341" s="88"/>
    </row>
    <row r="342" spans="1:16" ht="25.5" x14ac:dyDescent="0.35">
      <c r="A342" s="101" t="s">
        <v>87</v>
      </c>
      <c r="B342" s="101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</row>
    <row r="343" spans="1:16" ht="20.25" x14ac:dyDescent="0.3">
      <c r="A343" s="97" t="s">
        <v>203</v>
      </c>
      <c r="B343" s="97"/>
      <c r="C343" s="97"/>
      <c r="D343" s="97"/>
      <c r="E343" s="97"/>
      <c r="F343" s="97"/>
      <c r="G343" s="97"/>
      <c r="H343" s="97"/>
      <c r="I343" s="97"/>
      <c r="J343" s="97"/>
      <c r="K343" s="97"/>
      <c r="L343" s="97"/>
      <c r="M343" s="97"/>
      <c r="N343" s="97"/>
      <c r="O343" s="97"/>
      <c r="P343" s="97"/>
    </row>
    <row r="344" spans="1:16" ht="20.25" x14ac:dyDescent="0.3">
      <c r="A344" s="9"/>
      <c r="B344" s="9"/>
      <c r="C344" s="9"/>
      <c r="D344" s="9"/>
      <c r="E344" s="9"/>
      <c r="F344" s="9" t="s">
        <v>187</v>
      </c>
      <c r="G344" s="9"/>
      <c r="H344" s="9"/>
      <c r="I344" s="9"/>
      <c r="J344" s="9"/>
      <c r="K344" s="9"/>
      <c r="L344" s="9"/>
      <c r="M344" s="9"/>
      <c r="N344" s="9"/>
      <c r="O344" s="9"/>
      <c r="P344" s="9"/>
    </row>
    <row r="345" spans="1:16" ht="20.25" x14ac:dyDescent="0.3">
      <c r="A345" s="97"/>
      <c r="B345" s="97"/>
      <c r="C345" s="97"/>
      <c r="D345" s="97"/>
      <c r="E345" s="97"/>
      <c r="F345" s="97"/>
      <c r="G345" s="97"/>
      <c r="H345" s="97"/>
      <c r="I345" s="97"/>
      <c r="J345" s="97"/>
      <c r="K345" s="97"/>
      <c r="L345" s="97"/>
      <c r="M345" s="97"/>
      <c r="N345" s="97"/>
      <c r="O345" s="97"/>
      <c r="P345" s="97"/>
    </row>
    <row r="346" spans="1:16" ht="18" x14ac:dyDescent="0.25">
      <c r="A346" s="10" t="s">
        <v>78</v>
      </c>
      <c r="B346" s="103" t="s">
        <v>8</v>
      </c>
      <c r="C346" s="103" t="s">
        <v>9</v>
      </c>
      <c r="D346" s="105" t="s">
        <v>10</v>
      </c>
      <c r="E346" s="106"/>
      <c r="F346" s="107"/>
      <c r="G346" s="103" t="s">
        <v>11</v>
      </c>
      <c r="H346" s="105" t="s">
        <v>12</v>
      </c>
      <c r="I346" s="106"/>
      <c r="J346" s="106"/>
      <c r="K346" s="106"/>
      <c r="L346" s="105" t="s">
        <v>13</v>
      </c>
      <c r="M346" s="106"/>
      <c r="N346" s="106"/>
      <c r="O346" s="107"/>
      <c r="P346" s="108" t="s">
        <v>14</v>
      </c>
    </row>
    <row r="347" spans="1:16" ht="18" x14ac:dyDescent="0.25">
      <c r="A347" s="12" t="s">
        <v>15</v>
      </c>
      <c r="B347" s="104"/>
      <c r="C347" s="104"/>
      <c r="D347" s="12" t="s">
        <v>16</v>
      </c>
      <c r="E347" s="12" t="s">
        <v>17</v>
      </c>
      <c r="F347" s="12" t="s">
        <v>18</v>
      </c>
      <c r="G347" s="104"/>
      <c r="H347" s="12" t="s">
        <v>19</v>
      </c>
      <c r="I347" s="12" t="s">
        <v>20</v>
      </c>
      <c r="J347" s="12" t="s">
        <v>21</v>
      </c>
      <c r="K347" s="12" t="s">
        <v>22</v>
      </c>
      <c r="L347" s="12" t="s">
        <v>23</v>
      </c>
      <c r="M347" s="12" t="s">
        <v>24</v>
      </c>
      <c r="N347" s="12" t="s">
        <v>25</v>
      </c>
      <c r="O347" s="12" t="s">
        <v>26</v>
      </c>
      <c r="P347" s="109"/>
    </row>
    <row r="348" spans="1:16" ht="18" x14ac:dyDescent="0.25">
      <c r="A348" s="90" t="s">
        <v>69</v>
      </c>
      <c r="B348" s="91"/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</row>
    <row r="349" spans="1:16" ht="18" x14ac:dyDescent="0.25">
      <c r="A349" s="92" t="s">
        <v>28</v>
      </c>
      <c r="B349" s="93"/>
      <c r="C349" s="93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</row>
    <row r="350" spans="1:16" ht="18" x14ac:dyDescent="0.25">
      <c r="A350" s="67" t="s">
        <v>129</v>
      </c>
      <c r="B350" s="67" t="s">
        <v>130</v>
      </c>
      <c r="C350" s="68">
        <v>190</v>
      </c>
      <c r="D350" s="68">
        <v>14.8</v>
      </c>
      <c r="E350" s="68">
        <v>14.9</v>
      </c>
      <c r="F350" s="68">
        <v>42.6</v>
      </c>
      <c r="G350" s="68">
        <v>348.3</v>
      </c>
      <c r="H350" s="68">
        <v>7.0000000000000007E-2</v>
      </c>
      <c r="I350" s="68">
        <v>0.12</v>
      </c>
      <c r="J350" s="68">
        <v>0.72</v>
      </c>
      <c r="K350" s="68">
        <v>262</v>
      </c>
      <c r="L350" s="68">
        <v>20</v>
      </c>
      <c r="M350" s="68">
        <v>44</v>
      </c>
      <c r="N350" s="68">
        <v>193</v>
      </c>
      <c r="O350" s="68">
        <v>2.2000000000000002</v>
      </c>
      <c r="P350" s="47"/>
    </row>
    <row r="351" spans="1:16" ht="18" x14ac:dyDescent="0.25">
      <c r="A351" s="67" t="s">
        <v>51</v>
      </c>
      <c r="B351" s="67" t="s">
        <v>131</v>
      </c>
      <c r="C351" s="68">
        <v>200</v>
      </c>
      <c r="D351" s="68">
        <v>0.2</v>
      </c>
      <c r="E351" s="68">
        <v>0</v>
      </c>
      <c r="F351" s="68">
        <v>6.5</v>
      </c>
      <c r="G351" s="68">
        <v>26.8</v>
      </c>
      <c r="H351" s="68">
        <v>0</v>
      </c>
      <c r="I351" s="68">
        <v>0.01</v>
      </c>
      <c r="J351" s="68">
        <v>0.04</v>
      </c>
      <c r="K351" s="68">
        <v>0.3</v>
      </c>
      <c r="L351" s="68">
        <v>4.5</v>
      </c>
      <c r="M351" s="68">
        <v>3.8</v>
      </c>
      <c r="N351" s="68">
        <v>7.2</v>
      </c>
      <c r="O351" s="68">
        <v>0.73</v>
      </c>
      <c r="P351" s="47"/>
    </row>
    <row r="352" spans="1:16" ht="18" x14ac:dyDescent="0.25">
      <c r="A352" s="67" t="s">
        <v>32</v>
      </c>
      <c r="B352" s="67" t="s">
        <v>52</v>
      </c>
      <c r="C352" s="68">
        <v>30</v>
      </c>
      <c r="D352" s="68">
        <v>2.2999999999999998</v>
      </c>
      <c r="E352" s="68">
        <v>0.3</v>
      </c>
      <c r="F352" s="68">
        <v>15.4</v>
      </c>
      <c r="G352" s="68">
        <v>70.3</v>
      </c>
      <c r="H352" s="68">
        <v>0.12</v>
      </c>
      <c r="I352" s="68">
        <v>0.09</v>
      </c>
      <c r="J352" s="68">
        <v>0.06</v>
      </c>
      <c r="K352" s="68">
        <v>0</v>
      </c>
      <c r="L352" s="68">
        <v>37.5</v>
      </c>
      <c r="M352" s="68">
        <v>12.3</v>
      </c>
      <c r="N352" s="68">
        <v>38.700000000000003</v>
      </c>
      <c r="O352" s="68">
        <v>1.08</v>
      </c>
      <c r="P352" s="47"/>
    </row>
    <row r="353" spans="1:16" ht="18" x14ac:dyDescent="0.25">
      <c r="A353" s="94" t="s">
        <v>29</v>
      </c>
      <c r="B353" s="94"/>
      <c r="C353" s="23"/>
      <c r="D353" s="24">
        <f t="shared" ref="D353:O353" si="25">SUM(D350:D352)</f>
        <v>17.3</v>
      </c>
      <c r="E353" s="24">
        <f t="shared" si="25"/>
        <v>15.200000000000001</v>
      </c>
      <c r="F353" s="24">
        <f t="shared" si="25"/>
        <v>64.5</v>
      </c>
      <c r="G353" s="24">
        <f t="shared" si="25"/>
        <v>445.40000000000003</v>
      </c>
      <c r="H353" s="24">
        <f t="shared" si="25"/>
        <v>0.19</v>
      </c>
      <c r="I353" s="24">
        <f t="shared" si="25"/>
        <v>0.22</v>
      </c>
      <c r="J353" s="24">
        <f t="shared" si="25"/>
        <v>0.82000000000000006</v>
      </c>
      <c r="K353" s="24">
        <f t="shared" si="25"/>
        <v>262.3</v>
      </c>
      <c r="L353" s="24">
        <f t="shared" si="25"/>
        <v>62</v>
      </c>
      <c r="M353" s="24">
        <f t="shared" si="25"/>
        <v>60.099999999999994</v>
      </c>
      <c r="N353" s="24">
        <f t="shared" si="25"/>
        <v>238.89999999999998</v>
      </c>
      <c r="O353" s="24">
        <f t="shared" si="25"/>
        <v>4.01</v>
      </c>
      <c r="P353" s="45"/>
    </row>
    <row r="354" spans="1:16" ht="18" x14ac:dyDescent="0.25">
      <c r="A354" s="95" t="s">
        <v>30</v>
      </c>
      <c r="B354" s="95"/>
      <c r="C354" s="95"/>
      <c r="D354" s="96"/>
      <c r="E354" s="96"/>
      <c r="F354" s="96"/>
      <c r="G354" s="96"/>
      <c r="H354" s="96"/>
      <c r="I354" s="96"/>
      <c r="J354" s="96"/>
      <c r="K354" s="96"/>
      <c r="L354" s="96"/>
      <c r="M354" s="96"/>
      <c r="N354" s="96"/>
      <c r="O354" s="96"/>
      <c r="P354" s="90"/>
    </row>
    <row r="355" spans="1:16" ht="18" x14ac:dyDescent="0.25">
      <c r="A355" s="70" t="s">
        <v>134</v>
      </c>
      <c r="B355" s="70" t="s">
        <v>175</v>
      </c>
      <c r="C355" s="68">
        <v>50</v>
      </c>
      <c r="D355" s="68">
        <v>8.4</v>
      </c>
      <c r="E355" s="68">
        <v>7.9</v>
      </c>
      <c r="F355" s="68">
        <v>3.3</v>
      </c>
      <c r="G355" s="68">
        <v>118.25</v>
      </c>
      <c r="H355" s="68">
        <v>0.1</v>
      </c>
      <c r="I355" s="68">
        <v>0.8</v>
      </c>
      <c r="J355" s="68">
        <v>6.2</v>
      </c>
      <c r="K355" s="68">
        <v>2363.1</v>
      </c>
      <c r="L355" s="68">
        <v>19.399999999999999</v>
      </c>
      <c r="M355" s="68">
        <v>8.8000000000000007</v>
      </c>
      <c r="N355" s="68">
        <v>138.1</v>
      </c>
      <c r="O355" s="68">
        <v>2.9</v>
      </c>
      <c r="P355" s="47"/>
    </row>
    <row r="356" spans="1:16" ht="18" x14ac:dyDescent="0.25">
      <c r="A356" s="70" t="s">
        <v>71</v>
      </c>
      <c r="B356" s="70" t="s">
        <v>45</v>
      </c>
      <c r="C356" s="68">
        <v>150</v>
      </c>
      <c r="D356" s="68">
        <v>5.4</v>
      </c>
      <c r="E356" s="68">
        <v>4.9000000000000004</v>
      </c>
      <c r="F356" s="68">
        <v>32.799999999999997</v>
      </c>
      <c r="G356" s="68">
        <v>196.8</v>
      </c>
      <c r="H356" s="68">
        <v>0.06</v>
      </c>
      <c r="I356" s="68">
        <v>0.03</v>
      </c>
      <c r="J356" s="68">
        <v>0</v>
      </c>
      <c r="K356" s="68">
        <v>18.399999999999999</v>
      </c>
      <c r="L356" s="68">
        <v>12</v>
      </c>
      <c r="M356" s="68">
        <v>7.2</v>
      </c>
      <c r="N356" s="68">
        <v>41</v>
      </c>
      <c r="O356" s="68">
        <v>0.73</v>
      </c>
      <c r="P356" s="47"/>
    </row>
    <row r="357" spans="1:16" ht="18" customHeight="1" x14ac:dyDescent="0.25">
      <c r="A357" s="70" t="s">
        <v>176</v>
      </c>
      <c r="B357" s="70" t="s">
        <v>177</v>
      </c>
      <c r="C357" s="68">
        <v>200</v>
      </c>
      <c r="D357" s="68">
        <v>0.15</v>
      </c>
      <c r="E357" s="68">
        <v>0.14000000000000001</v>
      </c>
      <c r="F357" s="68">
        <v>9.93</v>
      </c>
      <c r="G357" s="68">
        <v>41.5</v>
      </c>
      <c r="H357" s="68">
        <v>0.01</v>
      </c>
      <c r="I357" s="68">
        <v>0.01</v>
      </c>
      <c r="J357" s="68">
        <v>1.6</v>
      </c>
      <c r="K357" s="68">
        <v>1.2</v>
      </c>
      <c r="L357" s="68">
        <v>58</v>
      </c>
      <c r="M357" s="68">
        <v>3.1</v>
      </c>
      <c r="N357" s="68">
        <v>3.8</v>
      </c>
      <c r="O357" s="68">
        <v>0.79</v>
      </c>
      <c r="P357" s="47"/>
    </row>
    <row r="358" spans="1:16" ht="18" customHeight="1" x14ac:dyDescent="0.25">
      <c r="A358" s="70" t="s">
        <v>137</v>
      </c>
      <c r="B358" s="70" t="s">
        <v>82</v>
      </c>
      <c r="C358" s="68">
        <v>20</v>
      </c>
      <c r="D358" s="68">
        <v>0.3</v>
      </c>
      <c r="E358" s="68">
        <v>1.6</v>
      </c>
      <c r="F358" s="68">
        <v>0.6</v>
      </c>
      <c r="G358" s="68">
        <v>18.600000000000001</v>
      </c>
      <c r="H358" s="68">
        <v>2E-3</v>
      </c>
      <c r="I358" s="68">
        <v>8.0000000000000002E-3</v>
      </c>
      <c r="J358" s="68">
        <v>0.02</v>
      </c>
      <c r="K358" s="68">
        <v>7.8</v>
      </c>
      <c r="L358" s="68">
        <v>8</v>
      </c>
      <c r="M358" s="68">
        <v>0.9</v>
      </c>
      <c r="N358" s="68">
        <v>5.8</v>
      </c>
      <c r="O358" s="68">
        <v>0.02</v>
      </c>
      <c r="P358" s="47"/>
    </row>
    <row r="359" spans="1:16" ht="18" customHeight="1" x14ac:dyDescent="0.25">
      <c r="A359" s="70" t="s">
        <v>32</v>
      </c>
      <c r="B359" s="70" t="s">
        <v>52</v>
      </c>
      <c r="C359" s="68">
        <v>60</v>
      </c>
      <c r="D359" s="68">
        <v>4.5</v>
      </c>
      <c r="E359" s="68">
        <v>0.5</v>
      </c>
      <c r="F359" s="68">
        <v>29.5</v>
      </c>
      <c r="G359" s="68">
        <v>140.69999999999999</v>
      </c>
      <c r="H359" s="68">
        <v>0.24</v>
      </c>
      <c r="I359" s="68">
        <v>0.02</v>
      </c>
      <c r="J359" s="68">
        <v>0.12</v>
      </c>
      <c r="K359" s="68">
        <v>0</v>
      </c>
      <c r="L359" s="68">
        <v>75</v>
      </c>
      <c r="M359" s="68">
        <v>24.6</v>
      </c>
      <c r="N359" s="68">
        <v>77.400000000000006</v>
      </c>
      <c r="O359" s="68">
        <v>2.16</v>
      </c>
      <c r="P359" s="47"/>
    </row>
    <row r="360" spans="1:16" ht="18" customHeight="1" x14ac:dyDescent="0.25">
      <c r="A360" s="94" t="s">
        <v>33</v>
      </c>
      <c r="B360" s="94"/>
      <c r="C360" s="23"/>
      <c r="D360" s="28">
        <f t="shared" ref="D360:O360" si="26">SUM(D355:D359)</f>
        <v>18.75</v>
      </c>
      <c r="E360" s="28">
        <f t="shared" si="26"/>
        <v>15.040000000000001</v>
      </c>
      <c r="F360" s="28">
        <f t="shared" si="26"/>
        <v>76.13</v>
      </c>
      <c r="G360" s="28">
        <f t="shared" si="26"/>
        <v>515.85</v>
      </c>
      <c r="H360" s="28">
        <f t="shared" si="26"/>
        <v>0.41200000000000003</v>
      </c>
      <c r="I360" s="28">
        <f t="shared" si="26"/>
        <v>0.8680000000000001</v>
      </c>
      <c r="J360" s="28">
        <f t="shared" si="26"/>
        <v>7.94</v>
      </c>
      <c r="K360" s="28">
        <f t="shared" si="26"/>
        <v>2390.5</v>
      </c>
      <c r="L360" s="28">
        <f t="shared" si="26"/>
        <v>172.4</v>
      </c>
      <c r="M360" s="28">
        <f t="shared" si="26"/>
        <v>44.6</v>
      </c>
      <c r="N360" s="28">
        <f t="shared" si="26"/>
        <v>266.10000000000002</v>
      </c>
      <c r="O360" s="28">
        <f t="shared" si="26"/>
        <v>6.6</v>
      </c>
      <c r="P360" s="62"/>
    </row>
    <row r="361" spans="1:16" ht="18" customHeight="1" x14ac:dyDescent="0.25">
      <c r="A361" s="96" t="s">
        <v>36</v>
      </c>
      <c r="B361" s="96"/>
      <c r="C361" s="12"/>
      <c r="D361" s="43">
        <f t="shared" ref="D361:O361" si="27">D360+D353</f>
        <v>36.049999999999997</v>
      </c>
      <c r="E361" s="43">
        <f t="shared" si="27"/>
        <v>30.240000000000002</v>
      </c>
      <c r="F361" s="43">
        <f t="shared" si="27"/>
        <v>140.63</v>
      </c>
      <c r="G361" s="43">
        <f t="shared" si="27"/>
        <v>961.25</v>
      </c>
      <c r="H361" s="43">
        <f t="shared" si="27"/>
        <v>0.60200000000000009</v>
      </c>
      <c r="I361" s="43">
        <f t="shared" si="27"/>
        <v>1.0880000000000001</v>
      </c>
      <c r="J361" s="43">
        <f t="shared" si="27"/>
        <v>8.76</v>
      </c>
      <c r="K361" s="43">
        <f t="shared" si="27"/>
        <v>2652.8</v>
      </c>
      <c r="L361" s="43">
        <f t="shared" si="27"/>
        <v>234.4</v>
      </c>
      <c r="M361" s="43">
        <f t="shared" si="27"/>
        <v>104.69999999999999</v>
      </c>
      <c r="N361" s="43">
        <f t="shared" si="27"/>
        <v>505</v>
      </c>
      <c r="O361" s="43">
        <f t="shared" si="27"/>
        <v>10.61</v>
      </c>
      <c r="P361" s="43"/>
    </row>
    <row r="362" spans="1:16" ht="18" customHeight="1" x14ac:dyDescent="0.25">
      <c r="A362" s="35"/>
      <c r="B362" s="35"/>
      <c r="C362" s="12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</row>
    <row r="363" spans="1:16" ht="24.6" customHeight="1" x14ac:dyDescent="0.25">
      <c r="A363" s="35" t="s">
        <v>37</v>
      </c>
      <c r="B363" s="35"/>
      <c r="C363" s="12"/>
      <c r="D363" s="33"/>
      <c r="E363" s="87" t="s">
        <v>221</v>
      </c>
      <c r="F363" s="86"/>
      <c r="G363" s="86"/>
      <c r="H363" s="86"/>
      <c r="I363" s="86"/>
      <c r="J363" s="85"/>
      <c r="K363" s="85"/>
      <c r="L363" s="85"/>
      <c r="M363" s="85"/>
      <c r="N363" s="85"/>
      <c r="O363" s="85"/>
      <c r="P363" s="85"/>
    </row>
    <row r="364" spans="1:16" ht="0.6" customHeight="1" x14ac:dyDescent="0.25">
      <c r="A364" s="35" t="s">
        <v>38</v>
      </c>
      <c r="B364" s="35"/>
      <c r="C364" s="12"/>
      <c r="D364" s="33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</row>
    <row r="365" spans="1:16" ht="22.5" customHeight="1" x14ac:dyDescent="0.25">
      <c r="A365" s="116" t="s">
        <v>40</v>
      </c>
      <c r="B365" s="128"/>
      <c r="C365" s="12"/>
      <c r="D365" s="33"/>
      <c r="E365" s="87" t="s">
        <v>222</v>
      </c>
      <c r="F365" s="86"/>
      <c r="G365" s="86"/>
      <c r="H365" s="85"/>
      <c r="I365" s="85"/>
      <c r="J365" s="85"/>
      <c r="K365" s="85"/>
      <c r="L365" s="85"/>
      <c r="M365" s="85"/>
      <c r="N365" s="85"/>
      <c r="O365" s="85"/>
      <c r="P365" s="85"/>
    </row>
    <row r="366" spans="1:16" ht="18" customHeight="1" x14ac:dyDescent="0.25">
      <c r="A366" s="35" t="s">
        <v>41</v>
      </c>
      <c r="B366" s="35"/>
      <c r="C366" s="12"/>
      <c r="D366" s="33"/>
      <c r="E366" s="38"/>
      <c r="F366" s="39"/>
      <c r="G366" s="39"/>
      <c r="H366" s="39"/>
      <c r="I366" s="39"/>
      <c r="J366" s="33"/>
      <c r="K366" s="33"/>
      <c r="L366" s="33"/>
      <c r="M366" s="33"/>
      <c r="N366" s="33"/>
      <c r="O366" s="33"/>
      <c r="P366" s="33"/>
    </row>
    <row r="367" spans="1:16" ht="18" x14ac:dyDescent="0.25">
      <c r="A367" s="4"/>
      <c r="B367" s="4"/>
      <c r="C367" s="3"/>
      <c r="D367" s="33"/>
      <c r="E367" s="38"/>
      <c r="F367" s="39"/>
      <c r="G367" s="39"/>
      <c r="H367" s="39"/>
      <c r="I367" s="39"/>
      <c r="J367" s="33"/>
      <c r="K367" s="33"/>
      <c r="L367" s="33"/>
      <c r="M367" s="33"/>
      <c r="N367" s="33"/>
      <c r="O367" s="33"/>
      <c r="P367" s="33"/>
    </row>
    <row r="368" spans="1:16" ht="18" x14ac:dyDescent="0.25">
      <c r="A368" s="4"/>
      <c r="B368" s="4"/>
      <c r="C368" s="3"/>
      <c r="D368" s="33"/>
      <c r="E368" s="38"/>
      <c r="F368" s="39"/>
      <c r="G368" s="39"/>
      <c r="H368" s="39"/>
      <c r="I368" s="39"/>
      <c r="J368" s="33"/>
      <c r="K368" s="33"/>
      <c r="L368" s="33"/>
      <c r="M368" s="33"/>
      <c r="N368" s="33"/>
      <c r="O368" s="33"/>
      <c r="P368" s="33"/>
    </row>
    <row r="369" spans="1:16" ht="18" x14ac:dyDescent="0.25">
      <c r="A369" s="4"/>
      <c r="B369" s="4"/>
      <c r="C369" s="3"/>
      <c r="D369" s="33"/>
      <c r="E369" s="38"/>
      <c r="F369" s="39"/>
      <c r="G369" s="39"/>
      <c r="H369" s="39"/>
      <c r="I369" s="39"/>
      <c r="J369" s="33"/>
      <c r="K369" s="33"/>
      <c r="L369" s="33"/>
      <c r="M369" s="33"/>
      <c r="N369" s="33"/>
      <c r="O369" s="33"/>
      <c r="P369" s="33"/>
    </row>
    <row r="370" spans="1:16" ht="18" x14ac:dyDescent="0.25">
      <c r="A370" s="4"/>
      <c r="B370" s="4"/>
      <c r="C370" s="3"/>
      <c r="D370" s="33"/>
      <c r="E370" s="38"/>
      <c r="F370" s="39"/>
      <c r="G370" s="39"/>
      <c r="H370" s="39"/>
      <c r="I370" s="39"/>
      <c r="J370" s="33"/>
      <c r="K370" s="33"/>
      <c r="L370" s="33"/>
      <c r="M370" s="33"/>
      <c r="N370" s="33"/>
      <c r="O370" s="33"/>
      <c r="P370" s="33"/>
    </row>
    <row r="371" spans="1:16" ht="18" x14ac:dyDescent="0.25">
      <c r="A371" s="4"/>
      <c r="B371" s="4"/>
      <c r="C371" s="3"/>
      <c r="D371" s="33"/>
      <c r="E371" s="38"/>
      <c r="F371" s="39"/>
      <c r="G371" s="39"/>
      <c r="H371" s="39"/>
      <c r="I371" s="39"/>
      <c r="J371" s="33"/>
      <c r="K371" s="33"/>
      <c r="L371" s="33"/>
      <c r="M371" s="33"/>
      <c r="N371" s="33"/>
      <c r="O371" s="33"/>
      <c r="P371" s="33"/>
    </row>
    <row r="372" spans="1:16" ht="18" x14ac:dyDescent="0.25">
      <c r="A372" s="4"/>
      <c r="B372" s="4"/>
      <c r="C372" s="3"/>
      <c r="D372" s="33"/>
      <c r="E372" s="38"/>
      <c r="F372" s="39"/>
      <c r="G372" s="39"/>
      <c r="H372" s="39"/>
      <c r="I372" s="39"/>
      <c r="J372" s="33"/>
      <c r="K372" s="33"/>
      <c r="L372" s="33"/>
      <c r="M372" s="33"/>
      <c r="N372" s="33"/>
      <c r="O372" s="33"/>
      <c r="P372" s="33"/>
    </row>
    <row r="373" spans="1:16" ht="15.6" customHeight="1" x14ac:dyDescent="0.25">
      <c r="A373" s="110" t="s">
        <v>218</v>
      </c>
      <c r="B373" s="110"/>
      <c r="C373" s="110"/>
      <c r="D373" s="110"/>
      <c r="E373" s="110"/>
      <c r="F373" s="110"/>
      <c r="G373" s="110"/>
      <c r="H373" s="110"/>
      <c r="I373" s="110"/>
      <c r="J373" s="110"/>
      <c r="K373" s="110"/>
      <c r="L373" s="110"/>
      <c r="M373" s="110"/>
      <c r="N373" s="110"/>
      <c r="O373" s="110"/>
      <c r="P373" s="110"/>
    </row>
    <row r="374" spans="1:16" ht="6.6" customHeight="1" x14ac:dyDescent="0.25">
      <c r="A374" s="110"/>
      <c r="B374" s="110"/>
      <c r="C374" s="110"/>
      <c r="D374" s="110"/>
      <c r="E374" s="110"/>
      <c r="F374" s="110"/>
      <c r="G374" s="110"/>
      <c r="H374" s="110"/>
      <c r="I374" s="110"/>
      <c r="J374" s="110"/>
      <c r="K374" s="110"/>
      <c r="L374" s="110"/>
      <c r="M374" s="110"/>
      <c r="N374" s="110"/>
      <c r="O374" s="110"/>
      <c r="P374" s="110"/>
    </row>
    <row r="375" spans="1:16" ht="21" x14ac:dyDescent="0.25">
      <c r="A375" s="98" t="s">
        <v>1</v>
      </c>
      <c r="B375" s="98"/>
      <c r="C375" s="89"/>
      <c r="D375" s="89"/>
      <c r="E375" s="89"/>
      <c r="F375" s="89"/>
      <c r="G375" s="89"/>
      <c r="H375" s="98" t="s">
        <v>1</v>
      </c>
      <c r="I375" s="111"/>
      <c r="J375" s="111"/>
      <c r="K375" s="111"/>
      <c r="L375" s="111"/>
      <c r="M375" s="111"/>
      <c r="N375" s="111"/>
      <c r="O375" s="111"/>
      <c r="P375" s="111"/>
    </row>
    <row r="376" spans="1:16" ht="20.25" x14ac:dyDescent="0.25">
      <c r="A376" s="98" t="s">
        <v>215</v>
      </c>
      <c r="B376" s="98"/>
      <c r="C376" s="89"/>
      <c r="D376" s="89"/>
      <c r="E376" s="89"/>
      <c r="F376" s="89"/>
      <c r="G376" s="89"/>
      <c r="H376" s="98" t="s">
        <v>219</v>
      </c>
      <c r="I376" s="98"/>
      <c r="J376" s="98"/>
      <c r="K376" s="98"/>
      <c r="L376" s="98"/>
      <c r="M376" s="98"/>
      <c r="N376" s="98"/>
      <c r="O376" s="98"/>
      <c r="P376" s="98"/>
    </row>
    <row r="377" spans="1:16" ht="20.25" x14ac:dyDescent="0.3">
      <c r="A377" s="88" t="s">
        <v>4</v>
      </c>
      <c r="B377" s="88"/>
      <c r="C377" s="83"/>
      <c r="D377" s="88"/>
      <c r="E377" s="88"/>
      <c r="F377" s="88"/>
      <c r="G377" s="88"/>
      <c r="H377" s="99" t="s">
        <v>220</v>
      </c>
      <c r="I377" s="99"/>
      <c r="J377" s="99"/>
      <c r="K377" s="99"/>
      <c r="L377" s="99"/>
      <c r="M377" s="99"/>
      <c r="N377" s="99"/>
      <c r="O377" s="99"/>
      <c r="P377" s="99"/>
    </row>
    <row r="378" spans="1:16" ht="21" x14ac:dyDescent="0.35">
      <c r="A378" s="88" t="s">
        <v>6</v>
      </c>
      <c r="B378" s="88"/>
      <c r="C378" s="83"/>
      <c r="D378" s="88"/>
      <c r="E378" s="88"/>
      <c r="F378" s="88"/>
      <c r="G378" s="88"/>
      <c r="H378" s="99" t="s">
        <v>6</v>
      </c>
      <c r="I378" s="100"/>
      <c r="J378" s="84"/>
      <c r="K378" s="88"/>
      <c r="L378" s="88"/>
      <c r="M378" s="88"/>
      <c r="N378" s="88"/>
      <c r="O378" s="88"/>
      <c r="P378" s="88"/>
    </row>
    <row r="379" spans="1:16" ht="25.5" x14ac:dyDescent="0.35">
      <c r="A379" s="101" t="s">
        <v>87</v>
      </c>
      <c r="B379" s="101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</row>
    <row r="380" spans="1:16" ht="20.25" x14ac:dyDescent="0.3">
      <c r="A380" s="97" t="s">
        <v>203</v>
      </c>
      <c r="B380" s="97"/>
      <c r="C380" s="97"/>
      <c r="D380" s="97"/>
      <c r="E380" s="97"/>
      <c r="F380" s="97"/>
      <c r="G380" s="97"/>
      <c r="H380" s="97"/>
      <c r="I380" s="97"/>
      <c r="J380" s="97"/>
      <c r="K380" s="97"/>
      <c r="L380" s="97"/>
      <c r="M380" s="97"/>
      <c r="N380" s="97"/>
      <c r="O380" s="97"/>
      <c r="P380" s="97"/>
    </row>
    <row r="381" spans="1:16" ht="20.25" x14ac:dyDescent="0.3">
      <c r="A381" s="9"/>
      <c r="B381" s="9"/>
      <c r="C381" s="9"/>
      <c r="D381" s="9"/>
      <c r="E381" s="9"/>
      <c r="F381" s="9" t="s">
        <v>187</v>
      </c>
      <c r="G381" s="9"/>
      <c r="H381" s="9"/>
      <c r="I381" s="9"/>
      <c r="J381" s="9"/>
      <c r="K381" s="9"/>
      <c r="L381" s="9"/>
      <c r="M381" s="9"/>
      <c r="N381" s="9"/>
      <c r="O381" s="9"/>
      <c r="P381" s="9"/>
    </row>
    <row r="382" spans="1:16" ht="18" x14ac:dyDescent="0.25">
      <c r="A382" s="102"/>
      <c r="B382" s="102"/>
      <c r="C382" s="102"/>
      <c r="D382" s="102"/>
      <c r="E382" s="102"/>
      <c r="F382" s="102"/>
      <c r="G382" s="102"/>
      <c r="H382" s="102"/>
      <c r="I382" s="102"/>
      <c r="J382" s="102"/>
      <c r="K382" s="102"/>
      <c r="L382" s="102"/>
      <c r="M382" s="102"/>
      <c r="N382" s="102"/>
      <c r="O382" s="102"/>
      <c r="P382" s="102"/>
    </row>
    <row r="383" spans="1:16" ht="18" x14ac:dyDescent="0.25">
      <c r="A383" s="10" t="s">
        <v>96</v>
      </c>
      <c r="B383" s="103" t="s">
        <v>8</v>
      </c>
      <c r="C383" s="103" t="s">
        <v>9</v>
      </c>
      <c r="D383" s="105" t="s">
        <v>10</v>
      </c>
      <c r="E383" s="106"/>
      <c r="F383" s="107"/>
      <c r="G383" s="103" t="s">
        <v>11</v>
      </c>
      <c r="H383" s="105" t="s">
        <v>12</v>
      </c>
      <c r="I383" s="106"/>
      <c r="J383" s="106"/>
      <c r="K383" s="106"/>
      <c r="L383" s="105" t="s">
        <v>13</v>
      </c>
      <c r="M383" s="106"/>
      <c r="N383" s="106"/>
      <c r="O383" s="107"/>
      <c r="P383" s="108" t="s">
        <v>14</v>
      </c>
    </row>
    <row r="384" spans="1:16" ht="18" x14ac:dyDescent="0.25">
      <c r="A384" s="12" t="s">
        <v>15</v>
      </c>
      <c r="B384" s="104"/>
      <c r="C384" s="104"/>
      <c r="D384" s="12" t="s">
        <v>16</v>
      </c>
      <c r="E384" s="12" t="s">
        <v>17</v>
      </c>
      <c r="F384" s="12" t="s">
        <v>18</v>
      </c>
      <c r="G384" s="104"/>
      <c r="H384" s="12" t="s">
        <v>19</v>
      </c>
      <c r="I384" s="12" t="s">
        <v>20</v>
      </c>
      <c r="J384" s="12" t="s">
        <v>21</v>
      </c>
      <c r="K384" s="12" t="s">
        <v>22</v>
      </c>
      <c r="L384" s="12" t="s">
        <v>23</v>
      </c>
      <c r="M384" s="12" t="s">
        <v>24</v>
      </c>
      <c r="N384" s="12" t="s">
        <v>25</v>
      </c>
      <c r="O384" s="12" t="s">
        <v>26</v>
      </c>
      <c r="P384" s="109"/>
    </row>
    <row r="385" spans="1:16" ht="18" x14ac:dyDescent="0.25">
      <c r="A385" s="90" t="s">
        <v>72</v>
      </c>
      <c r="B385" s="91"/>
      <c r="C385" s="91"/>
      <c r="D385" s="91"/>
      <c r="E385" s="91"/>
      <c r="F385" s="91"/>
      <c r="G385" s="91"/>
      <c r="H385" s="91"/>
      <c r="I385" s="91"/>
      <c r="J385" s="91"/>
      <c r="K385" s="91"/>
      <c r="L385" s="91"/>
      <c r="M385" s="91"/>
      <c r="N385" s="91"/>
      <c r="O385" s="91"/>
      <c r="P385" s="91"/>
    </row>
    <row r="386" spans="1:16" ht="18" x14ac:dyDescent="0.25">
      <c r="A386" s="92" t="s">
        <v>28</v>
      </c>
      <c r="B386" s="93"/>
      <c r="C386" s="93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</row>
    <row r="387" spans="1:16" ht="18" x14ac:dyDescent="0.25">
      <c r="A387" s="67" t="s">
        <v>140</v>
      </c>
      <c r="B387" s="67" t="s">
        <v>141</v>
      </c>
      <c r="C387" s="68">
        <v>200</v>
      </c>
      <c r="D387" s="68">
        <v>6.8</v>
      </c>
      <c r="E387" s="68">
        <v>7.7</v>
      </c>
      <c r="F387" s="68">
        <v>24.7</v>
      </c>
      <c r="G387" s="68">
        <v>192.6</v>
      </c>
      <c r="H387" s="68">
        <v>0.14000000000000001</v>
      </c>
      <c r="I387" s="68">
        <v>0.17</v>
      </c>
      <c r="J387" s="68">
        <v>0.61</v>
      </c>
      <c r="K387" s="68">
        <v>29.1</v>
      </c>
      <c r="L387" s="68">
        <v>146</v>
      </c>
      <c r="M387" s="68">
        <v>46</v>
      </c>
      <c r="N387" s="68">
        <v>188</v>
      </c>
      <c r="O387" s="68">
        <v>1.2</v>
      </c>
      <c r="P387" s="47"/>
    </row>
    <row r="388" spans="1:16" ht="18" x14ac:dyDescent="0.25">
      <c r="A388" s="67" t="s">
        <v>142</v>
      </c>
      <c r="B388" s="67" t="s">
        <v>143</v>
      </c>
      <c r="C388" s="68">
        <v>200</v>
      </c>
      <c r="D388" s="68">
        <v>3.8</v>
      </c>
      <c r="E388" s="68">
        <v>2.9</v>
      </c>
      <c r="F388" s="68">
        <v>11.3</v>
      </c>
      <c r="G388" s="68">
        <v>86</v>
      </c>
      <c r="H388" s="68">
        <v>0.03</v>
      </c>
      <c r="I388" s="68">
        <v>0.13</v>
      </c>
      <c r="J388" s="68">
        <v>0.52</v>
      </c>
      <c r="K388" s="68">
        <v>13.3</v>
      </c>
      <c r="L388" s="68">
        <v>111</v>
      </c>
      <c r="M388" s="68">
        <v>31</v>
      </c>
      <c r="N388" s="68">
        <v>107</v>
      </c>
      <c r="O388" s="68">
        <v>1.07</v>
      </c>
      <c r="P388" s="47"/>
    </row>
    <row r="389" spans="1:16" ht="18" x14ac:dyDescent="0.25">
      <c r="A389" s="67" t="s">
        <v>32</v>
      </c>
      <c r="B389" s="67" t="s">
        <v>52</v>
      </c>
      <c r="C389" s="68">
        <v>30</v>
      </c>
      <c r="D389" s="68">
        <v>2.2999999999999998</v>
      </c>
      <c r="E389" s="68">
        <v>0.2</v>
      </c>
      <c r="F389" s="68">
        <v>15.4</v>
      </c>
      <c r="G389" s="68">
        <v>70.3</v>
      </c>
      <c r="H389" s="68">
        <v>0.12</v>
      </c>
      <c r="I389" s="68">
        <v>0.09</v>
      </c>
      <c r="J389" s="68">
        <v>0.06</v>
      </c>
      <c r="K389" s="68">
        <v>0</v>
      </c>
      <c r="L389" s="68">
        <v>37.5</v>
      </c>
      <c r="M389" s="68">
        <v>12.3</v>
      </c>
      <c r="N389" s="68">
        <v>38.700000000000003</v>
      </c>
      <c r="O389" s="68">
        <v>1.08</v>
      </c>
      <c r="P389" s="47"/>
    </row>
    <row r="390" spans="1:16" ht="18" x14ac:dyDescent="0.25">
      <c r="A390" s="94" t="s">
        <v>29</v>
      </c>
      <c r="B390" s="94"/>
      <c r="C390" s="23"/>
      <c r="D390" s="24">
        <f t="shared" ref="D390:O396" si="28">SUM(D387:D389)</f>
        <v>12.899999999999999</v>
      </c>
      <c r="E390" s="24">
        <f t="shared" si="28"/>
        <v>10.799999999999999</v>
      </c>
      <c r="F390" s="24">
        <f t="shared" si="28"/>
        <v>51.4</v>
      </c>
      <c r="G390" s="24">
        <f t="shared" si="28"/>
        <v>348.90000000000003</v>
      </c>
      <c r="H390" s="24">
        <f t="shared" si="28"/>
        <v>0.29000000000000004</v>
      </c>
      <c r="I390" s="24">
        <f t="shared" si="28"/>
        <v>0.39</v>
      </c>
      <c r="J390" s="24">
        <f t="shared" si="28"/>
        <v>1.19</v>
      </c>
      <c r="K390" s="24">
        <f t="shared" si="28"/>
        <v>42.400000000000006</v>
      </c>
      <c r="L390" s="24">
        <f t="shared" si="28"/>
        <v>294.5</v>
      </c>
      <c r="M390" s="24">
        <f t="shared" si="28"/>
        <v>89.3</v>
      </c>
      <c r="N390" s="24">
        <f t="shared" si="28"/>
        <v>333.7</v>
      </c>
      <c r="O390" s="24">
        <f t="shared" si="28"/>
        <v>3.35</v>
      </c>
      <c r="P390" s="45"/>
    </row>
    <row r="391" spans="1:16" ht="18" x14ac:dyDescent="0.25">
      <c r="A391" s="95" t="s">
        <v>30</v>
      </c>
      <c r="B391" s="95"/>
      <c r="C391" s="95"/>
      <c r="D391" s="96"/>
      <c r="E391" s="96"/>
      <c r="F391" s="96"/>
      <c r="G391" s="96"/>
      <c r="H391" s="96"/>
      <c r="I391" s="96"/>
      <c r="J391" s="96"/>
      <c r="K391" s="96"/>
      <c r="L391" s="96"/>
      <c r="M391" s="96"/>
      <c r="N391" s="96"/>
      <c r="O391" s="96"/>
      <c r="P391" s="90"/>
    </row>
    <row r="392" spans="1:16" ht="18" x14ac:dyDescent="0.25">
      <c r="A392" s="67" t="s">
        <v>181</v>
      </c>
      <c r="B392" s="70" t="s">
        <v>182</v>
      </c>
      <c r="C392" s="68">
        <v>60</v>
      </c>
      <c r="D392" s="68">
        <v>10.8</v>
      </c>
      <c r="E392" s="68">
        <v>10.8</v>
      </c>
      <c r="F392" s="68">
        <v>3.6</v>
      </c>
      <c r="G392" s="68">
        <v>148.5</v>
      </c>
      <c r="H392" s="68">
        <v>0.02</v>
      </c>
      <c r="I392" s="68">
        <v>7.0000000000000007E-2</v>
      </c>
      <c r="J392" s="68">
        <v>0.8</v>
      </c>
      <c r="K392" s="68">
        <v>15.3</v>
      </c>
      <c r="L392" s="68">
        <v>9</v>
      </c>
      <c r="M392" s="68">
        <v>14.3</v>
      </c>
      <c r="N392" s="68">
        <v>99.8</v>
      </c>
      <c r="O392" s="68">
        <v>1.5</v>
      </c>
      <c r="P392" s="47"/>
    </row>
    <row r="393" spans="1:16" ht="18" x14ac:dyDescent="0.25">
      <c r="A393" s="67" t="s">
        <v>183</v>
      </c>
      <c r="B393" s="70" t="s">
        <v>184</v>
      </c>
      <c r="C393" s="68">
        <v>150</v>
      </c>
      <c r="D393" s="68">
        <v>2.8</v>
      </c>
      <c r="E393" s="68">
        <v>7.4</v>
      </c>
      <c r="F393" s="68">
        <v>18.8</v>
      </c>
      <c r="G393" s="68">
        <v>133.4</v>
      </c>
      <c r="H393" s="68">
        <v>7.0000000000000007E-2</v>
      </c>
      <c r="I393" s="68">
        <v>0.08</v>
      </c>
      <c r="J393" s="68">
        <v>12.2</v>
      </c>
      <c r="K393" s="68">
        <v>309</v>
      </c>
      <c r="L393" s="68">
        <v>56</v>
      </c>
      <c r="M393" s="68">
        <v>29</v>
      </c>
      <c r="N393" s="68">
        <v>70</v>
      </c>
      <c r="O393" s="68">
        <v>1.02</v>
      </c>
      <c r="P393" s="47"/>
    </row>
    <row r="394" spans="1:16" ht="18" x14ac:dyDescent="0.25">
      <c r="A394" s="67" t="s">
        <v>56</v>
      </c>
      <c r="B394" s="70" t="s">
        <v>57</v>
      </c>
      <c r="C394" s="68">
        <v>200</v>
      </c>
      <c r="D394" s="68">
        <v>0.5</v>
      </c>
      <c r="E394" s="68">
        <v>0</v>
      </c>
      <c r="F394" s="68">
        <v>19.8</v>
      </c>
      <c r="G394" s="68">
        <v>81</v>
      </c>
      <c r="H394" s="68">
        <v>0</v>
      </c>
      <c r="I394" s="68">
        <v>0</v>
      </c>
      <c r="J394" s="68">
        <v>0.02</v>
      </c>
      <c r="K394" s="68">
        <v>15</v>
      </c>
      <c r="L394" s="68">
        <v>50</v>
      </c>
      <c r="M394" s="68">
        <v>2.1</v>
      </c>
      <c r="N394" s="68">
        <v>4.3</v>
      </c>
      <c r="O394" s="68">
        <v>0.09</v>
      </c>
      <c r="P394" s="47"/>
    </row>
    <row r="395" spans="1:16" ht="18" x14ac:dyDescent="0.25">
      <c r="A395" s="67" t="s">
        <v>32</v>
      </c>
      <c r="B395" s="67" t="s">
        <v>52</v>
      </c>
      <c r="C395" s="68">
        <v>60</v>
      </c>
      <c r="D395" s="68">
        <v>3.4</v>
      </c>
      <c r="E395" s="68">
        <v>0.4</v>
      </c>
      <c r="F395" s="68">
        <v>25.7</v>
      </c>
      <c r="G395" s="68">
        <v>127.3</v>
      </c>
      <c r="H395" s="68">
        <v>0.2</v>
      </c>
      <c r="I395" s="68">
        <v>0.02</v>
      </c>
      <c r="J395" s="68">
        <v>0.1</v>
      </c>
      <c r="K395" s="68">
        <v>0</v>
      </c>
      <c r="L395" s="68">
        <v>62.5</v>
      </c>
      <c r="M395" s="68">
        <v>20.5</v>
      </c>
      <c r="N395" s="68">
        <v>64.5</v>
      </c>
      <c r="O395" s="68">
        <v>1.8</v>
      </c>
      <c r="P395" s="47"/>
    </row>
    <row r="396" spans="1:16" ht="18" x14ac:dyDescent="0.25">
      <c r="A396" s="94" t="s">
        <v>33</v>
      </c>
      <c r="B396" s="94"/>
      <c r="C396" s="23"/>
      <c r="D396" s="43">
        <f t="shared" si="28"/>
        <v>6.6999999999999993</v>
      </c>
      <c r="E396" s="43">
        <f t="shared" si="28"/>
        <v>7.8000000000000007</v>
      </c>
      <c r="F396" s="43">
        <f t="shared" si="28"/>
        <v>64.3</v>
      </c>
      <c r="G396" s="43">
        <f t="shared" si="28"/>
        <v>341.7</v>
      </c>
      <c r="H396" s="43">
        <f t="shared" si="28"/>
        <v>0.27</v>
      </c>
      <c r="I396" s="43">
        <f t="shared" si="28"/>
        <v>0.1</v>
      </c>
      <c r="J396" s="43">
        <f t="shared" si="28"/>
        <v>12.319999999999999</v>
      </c>
      <c r="K396" s="43">
        <f t="shared" si="28"/>
        <v>324</v>
      </c>
      <c r="L396" s="43">
        <f t="shared" si="28"/>
        <v>168.5</v>
      </c>
      <c r="M396" s="43">
        <f t="shared" si="28"/>
        <v>51.6</v>
      </c>
      <c r="N396" s="43">
        <f t="shared" si="28"/>
        <v>138.80000000000001</v>
      </c>
      <c r="O396" s="43">
        <f t="shared" si="28"/>
        <v>2.91</v>
      </c>
      <c r="P396" s="63"/>
    </row>
    <row r="397" spans="1:16" ht="18" x14ac:dyDescent="0.25">
      <c r="A397" s="96" t="s">
        <v>36</v>
      </c>
      <c r="B397" s="96"/>
      <c r="C397" s="12"/>
      <c r="D397" s="43">
        <f t="shared" ref="D397:O397" si="29">D390+D396</f>
        <v>19.599999999999998</v>
      </c>
      <c r="E397" s="43">
        <f t="shared" si="29"/>
        <v>18.600000000000001</v>
      </c>
      <c r="F397" s="43">
        <f t="shared" si="29"/>
        <v>115.69999999999999</v>
      </c>
      <c r="G397" s="43">
        <f t="shared" si="29"/>
        <v>690.6</v>
      </c>
      <c r="H397" s="43">
        <f t="shared" si="29"/>
        <v>0.56000000000000005</v>
      </c>
      <c r="I397" s="43">
        <f t="shared" si="29"/>
        <v>0.49</v>
      </c>
      <c r="J397" s="43">
        <f t="shared" si="29"/>
        <v>13.509999999999998</v>
      </c>
      <c r="K397" s="43">
        <f t="shared" si="29"/>
        <v>366.4</v>
      </c>
      <c r="L397" s="43">
        <f t="shared" si="29"/>
        <v>463</v>
      </c>
      <c r="M397" s="43">
        <f t="shared" si="29"/>
        <v>140.9</v>
      </c>
      <c r="N397" s="43">
        <f t="shared" si="29"/>
        <v>472.5</v>
      </c>
      <c r="O397" s="43">
        <f t="shared" si="29"/>
        <v>6.26</v>
      </c>
      <c r="P397" s="43"/>
    </row>
    <row r="398" spans="1:16" ht="18" x14ac:dyDescent="0.25">
      <c r="A398" s="6"/>
      <c r="B398" s="6"/>
      <c r="C398" s="7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20.25" x14ac:dyDescent="0.25">
      <c r="A399" s="36" t="s">
        <v>37</v>
      </c>
      <c r="B399" s="37"/>
      <c r="C399" s="12"/>
      <c r="D399" s="33"/>
      <c r="E399" s="87" t="s">
        <v>221</v>
      </c>
      <c r="F399" s="86"/>
      <c r="G399" s="86"/>
      <c r="H399" s="86"/>
      <c r="I399" s="86"/>
      <c r="J399" s="85"/>
      <c r="K399" s="85"/>
      <c r="L399" s="85"/>
      <c r="M399" s="85"/>
      <c r="N399" s="85"/>
      <c r="O399" s="85"/>
      <c r="P399" s="85"/>
    </row>
    <row r="400" spans="1:16" ht="20.25" x14ac:dyDescent="0.25">
      <c r="A400" s="36" t="s">
        <v>38</v>
      </c>
      <c r="B400" s="37"/>
      <c r="C400" s="12"/>
      <c r="D400" s="33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86"/>
      <c r="P400" s="86"/>
    </row>
    <row r="401" spans="1:16" ht="17.45" customHeight="1" x14ac:dyDescent="0.25">
      <c r="A401" s="36" t="s">
        <v>40</v>
      </c>
      <c r="B401" s="37"/>
      <c r="C401" s="12"/>
      <c r="D401" s="33"/>
      <c r="E401" s="87" t="s">
        <v>222</v>
      </c>
      <c r="F401" s="86"/>
      <c r="G401" s="86"/>
      <c r="H401" s="85"/>
      <c r="I401" s="85"/>
      <c r="J401" s="85"/>
      <c r="K401" s="85"/>
      <c r="L401" s="85"/>
      <c r="M401" s="85"/>
      <c r="N401" s="85"/>
      <c r="O401" s="85"/>
      <c r="P401" s="85"/>
    </row>
    <row r="402" spans="1:16" ht="20.45" customHeight="1" x14ac:dyDescent="0.25">
      <c r="A402" s="36" t="s">
        <v>41</v>
      </c>
      <c r="B402" s="37"/>
      <c r="C402" s="12"/>
      <c r="D402" s="33"/>
      <c r="E402" s="38"/>
      <c r="F402" s="39"/>
      <c r="G402" s="39"/>
      <c r="H402" s="39"/>
      <c r="I402" s="39"/>
      <c r="J402" s="33"/>
      <c r="K402" s="33"/>
      <c r="L402" s="33"/>
      <c r="M402" s="33"/>
      <c r="N402" s="33"/>
      <c r="O402" s="33"/>
      <c r="P402" s="33"/>
    </row>
    <row r="403" spans="1:16" ht="18" x14ac:dyDescent="0.25">
      <c r="A403" s="4"/>
      <c r="B403" s="4"/>
      <c r="C403" s="3"/>
      <c r="D403" s="33"/>
      <c r="E403" s="38"/>
      <c r="F403" s="39"/>
      <c r="G403" s="39"/>
      <c r="H403" s="39"/>
      <c r="I403" s="39"/>
      <c r="J403" s="33"/>
      <c r="K403" s="33"/>
      <c r="L403" s="33"/>
      <c r="M403" s="33"/>
      <c r="N403" s="33"/>
      <c r="O403" s="33"/>
      <c r="P403" s="33"/>
    </row>
    <row r="404" spans="1:16" ht="18" x14ac:dyDescent="0.25">
      <c r="A404" s="4"/>
      <c r="B404" s="4"/>
      <c r="C404" s="3"/>
      <c r="D404" s="33"/>
      <c r="E404" s="38"/>
      <c r="F404" s="39"/>
      <c r="G404" s="39"/>
      <c r="H404" s="39"/>
      <c r="I404" s="39"/>
      <c r="J404" s="33"/>
      <c r="K404" s="33"/>
      <c r="L404" s="33"/>
      <c r="M404" s="33"/>
      <c r="N404" s="33"/>
      <c r="O404" s="33"/>
      <c r="P404" s="33"/>
    </row>
    <row r="405" spans="1:16" ht="18" x14ac:dyDescent="0.25">
      <c r="A405" s="4"/>
      <c r="B405" s="4"/>
      <c r="C405" s="3"/>
      <c r="D405" s="33"/>
      <c r="E405" s="38"/>
      <c r="F405" s="39"/>
      <c r="G405" s="39"/>
      <c r="H405" s="39"/>
      <c r="I405" s="39"/>
      <c r="J405" s="33"/>
      <c r="K405" s="33"/>
      <c r="L405" s="33"/>
      <c r="M405" s="33"/>
      <c r="N405" s="33"/>
      <c r="O405" s="33"/>
      <c r="P405" s="33"/>
    </row>
    <row r="406" spans="1:16" ht="18" x14ac:dyDescent="0.25">
      <c r="A406" s="4"/>
      <c r="B406" s="4"/>
      <c r="C406" s="3"/>
      <c r="D406" s="33"/>
      <c r="E406" s="38"/>
      <c r="F406" s="39"/>
      <c r="G406" s="39"/>
      <c r="H406" s="39"/>
      <c r="I406" s="39"/>
      <c r="J406" s="33"/>
      <c r="K406" s="33"/>
      <c r="L406" s="33"/>
      <c r="M406" s="33"/>
      <c r="N406" s="33"/>
      <c r="O406" s="33"/>
      <c r="P406" s="33"/>
    </row>
    <row r="407" spans="1:16" ht="18" x14ac:dyDescent="0.25">
      <c r="A407" s="4"/>
      <c r="B407" s="4"/>
      <c r="C407" s="3"/>
      <c r="D407" s="33"/>
      <c r="E407" s="38"/>
      <c r="F407" s="39"/>
      <c r="G407" s="39"/>
      <c r="H407" s="39"/>
      <c r="I407" s="39"/>
      <c r="J407" s="33"/>
      <c r="K407" s="33"/>
      <c r="L407" s="33"/>
      <c r="M407" s="33"/>
      <c r="N407" s="33"/>
      <c r="O407" s="33"/>
      <c r="P407" s="33"/>
    </row>
    <row r="408" spans="1:16" ht="18" x14ac:dyDescent="0.25">
      <c r="A408" s="4"/>
      <c r="B408" s="4"/>
      <c r="C408" s="3"/>
      <c r="D408" s="33"/>
      <c r="E408" s="38"/>
      <c r="F408" s="39"/>
      <c r="G408" s="39"/>
      <c r="H408" s="39"/>
      <c r="I408" s="39"/>
      <c r="J408" s="33"/>
      <c r="K408" s="33"/>
      <c r="L408" s="33"/>
      <c r="M408" s="33"/>
      <c r="N408" s="33"/>
      <c r="O408" s="33"/>
      <c r="P408" s="33"/>
    </row>
    <row r="409" spans="1:16" ht="18" x14ac:dyDescent="0.25">
      <c r="A409" s="4"/>
      <c r="B409" s="4"/>
      <c r="C409" s="3"/>
      <c r="D409" s="33"/>
      <c r="E409" s="38"/>
      <c r="F409" s="39"/>
      <c r="G409" s="39"/>
      <c r="H409" s="39"/>
      <c r="I409" s="39"/>
      <c r="J409" s="33"/>
      <c r="K409" s="33"/>
      <c r="L409" s="33"/>
      <c r="M409" s="33"/>
      <c r="N409" s="33"/>
      <c r="O409" s="33"/>
      <c r="P409" s="33"/>
    </row>
    <row r="411" spans="1:16" ht="15.6" customHeight="1" x14ac:dyDescent="0.25">
      <c r="A411" s="110" t="s">
        <v>218</v>
      </c>
      <c r="B411" s="110"/>
      <c r="C411" s="110"/>
      <c r="D411" s="110"/>
      <c r="E411" s="110"/>
      <c r="F411" s="110"/>
      <c r="G411" s="110"/>
      <c r="H411" s="110"/>
      <c r="I411" s="110"/>
      <c r="J411" s="110"/>
      <c r="K411" s="110"/>
      <c r="L411" s="110"/>
      <c r="M411" s="110"/>
      <c r="N411" s="110"/>
      <c r="O411" s="110"/>
      <c r="P411" s="110"/>
    </row>
    <row r="412" spans="1:16" ht="6.6" customHeight="1" x14ac:dyDescent="0.25">
      <c r="A412" s="110"/>
      <c r="B412" s="110"/>
      <c r="C412" s="110"/>
      <c r="D412" s="110"/>
      <c r="E412" s="110"/>
      <c r="F412" s="110"/>
      <c r="G412" s="110"/>
      <c r="H412" s="110"/>
      <c r="I412" s="110"/>
      <c r="J412" s="110"/>
      <c r="K412" s="110"/>
      <c r="L412" s="110"/>
      <c r="M412" s="110"/>
      <c r="N412" s="110"/>
      <c r="O412" s="110"/>
      <c r="P412" s="110"/>
    </row>
    <row r="413" spans="1:16" ht="21" x14ac:dyDescent="0.25">
      <c r="A413" s="98" t="s">
        <v>1</v>
      </c>
      <c r="B413" s="98"/>
      <c r="C413" s="89"/>
      <c r="D413" s="89"/>
      <c r="E413" s="89"/>
      <c r="F413" s="89"/>
      <c r="G413" s="89"/>
      <c r="H413" s="98" t="s">
        <v>1</v>
      </c>
      <c r="I413" s="111"/>
      <c r="J413" s="111"/>
      <c r="K413" s="111"/>
      <c r="L413" s="111"/>
      <c r="M413" s="111"/>
      <c r="N413" s="111"/>
      <c r="O413" s="111"/>
      <c r="P413" s="111"/>
    </row>
    <row r="414" spans="1:16" ht="20.25" x14ac:dyDescent="0.25">
      <c r="A414" s="98" t="s">
        <v>215</v>
      </c>
      <c r="B414" s="98"/>
      <c r="C414" s="89"/>
      <c r="D414" s="89"/>
      <c r="E414" s="89"/>
      <c r="F414" s="89"/>
      <c r="G414" s="89"/>
      <c r="H414" s="98" t="s">
        <v>219</v>
      </c>
      <c r="I414" s="98"/>
      <c r="J414" s="98"/>
      <c r="K414" s="98"/>
      <c r="L414" s="98"/>
      <c r="M414" s="98"/>
      <c r="N414" s="98"/>
      <c r="O414" s="98"/>
      <c r="P414" s="98"/>
    </row>
    <row r="415" spans="1:16" ht="20.25" x14ac:dyDescent="0.3">
      <c r="A415" s="88" t="s">
        <v>4</v>
      </c>
      <c r="B415" s="88"/>
      <c r="C415" s="83"/>
      <c r="D415" s="88"/>
      <c r="E415" s="88"/>
      <c r="F415" s="88"/>
      <c r="G415" s="88"/>
      <c r="H415" s="99" t="s">
        <v>220</v>
      </c>
      <c r="I415" s="99"/>
      <c r="J415" s="99"/>
      <c r="K415" s="99"/>
      <c r="L415" s="99"/>
      <c r="M415" s="99"/>
      <c r="N415" s="99"/>
      <c r="O415" s="99"/>
      <c r="P415" s="99"/>
    </row>
    <row r="416" spans="1:16" ht="21" x14ac:dyDescent="0.35">
      <c r="A416" s="88" t="s">
        <v>6</v>
      </c>
      <c r="B416" s="88"/>
      <c r="C416" s="83"/>
      <c r="D416" s="88"/>
      <c r="E416" s="88"/>
      <c r="F416" s="88"/>
      <c r="G416" s="88"/>
      <c r="H416" s="99" t="s">
        <v>6</v>
      </c>
      <c r="I416" s="100"/>
      <c r="J416" s="84"/>
      <c r="K416" s="88"/>
      <c r="L416" s="88"/>
      <c r="M416" s="88"/>
      <c r="N416" s="88"/>
      <c r="O416" s="88"/>
      <c r="P416" s="88"/>
    </row>
    <row r="417" spans="1:16" ht="25.5" x14ac:dyDescent="0.35">
      <c r="A417" s="101" t="s">
        <v>87</v>
      </c>
      <c r="B417" s="101"/>
      <c r="C417" s="101"/>
      <c r="D417" s="101"/>
      <c r="E417" s="101"/>
      <c r="F417" s="101"/>
      <c r="G417" s="101"/>
      <c r="H417" s="101"/>
      <c r="I417" s="101"/>
      <c r="J417" s="101"/>
      <c r="K417" s="101"/>
      <c r="L417" s="101"/>
      <c r="M417" s="101"/>
      <c r="N417" s="101"/>
      <c r="O417" s="101"/>
      <c r="P417" s="101"/>
    </row>
    <row r="418" spans="1:16" ht="20.25" x14ac:dyDescent="0.3">
      <c r="A418" s="97" t="s">
        <v>203</v>
      </c>
      <c r="B418" s="97"/>
      <c r="C418" s="97"/>
      <c r="D418" s="97"/>
      <c r="E418" s="97"/>
      <c r="F418" s="97"/>
      <c r="G418" s="97"/>
      <c r="H418" s="97"/>
      <c r="I418" s="97"/>
      <c r="J418" s="97"/>
      <c r="K418" s="97"/>
      <c r="L418" s="97"/>
      <c r="M418" s="97"/>
      <c r="N418" s="97"/>
      <c r="O418" s="97"/>
      <c r="P418" s="97"/>
    </row>
    <row r="419" spans="1:16" ht="20.25" x14ac:dyDescent="0.3">
      <c r="A419" s="9"/>
      <c r="B419" s="9"/>
      <c r="C419" s="9"/>
      <c r="D419" s="9"/>
      <c r="E419" s="9"/>
      <c r="F419" s="9" t="s">
        <v>187</v>
      </c>
      <c r="G419" s="9"/>
      <c r="H419" s="9"/>
      <c r="I419" s="9"/>
      <c r="J419" s="9"/>
      <c r="K419" s="9"/>
      <c r="L419" s="9"/>
      <c r="M419" s="9"/>
      <c r="N419" s="9"/>
      <c r="O419" s="9"/>
      <c r="P419" s="9"/>
    </row>
    <row r="420" spans="1:16" ht="18" x14ac:dyDescent="0.25">
      <c r="A420" s="102"/>
      <c r="B420" s="102"/>
      <c r="C420" s="102"/>
      <c r="D420" s="102"/>
      <c r="E420" s="102"/>
      <c r="F420" s="102"/>
      <c r="G420" s="102"/>
      <c r="H420" s="102"/>
      <c r="I420" s="102"/>
      <c r="J420" s="102"/>
      <c r="K420" s="102"/>
      <c r="L420" s="102"/>
      <c r="M420" s="102"/>
      <c r="N420" s="102"/>
      <c r="O420" s="102"/>
      <c r="P420" s="102"/>
    </row>
    <row r="421" spans="1:16" ht="18" x14ac:dyDescent="0.25">
      <c r="A421" s="10" t="s">
        <v>68</v>
      </c>
      <c r="B421" s="103" t="s">
        <v>8</v>
      </c>
      <c r="C421" s="103" t="s">
        <v>9</v>
      </c>
      <c r="D421" s="105" t="s">
        <v>10</v>
      </c>
      <c r="E421" s="106"/>
      <c r="F421" s="107"/>
      <c r="G421" s="103" t="s">
        <v>11</v>
      </c>
      <c r="H421" s="105" t="s">
        <v>12</v>
      </c>
      <c r="I421" s="106"/>
      <c r="J421" s="106"/>
      <c r="K421" s="106"/>
      <c r="L421" s="105" t="s">
        <v>13</v>
      </c>
      <c r="M421" s="106"/>
      <c r="N421" s="106"/>
      <c r="O421" s="107"/>
      <c r="P421" s="108" t="s">
        <v>14</v>
      </c>
    </row>
    <row r="422" spans="1:16" ht="18" x14ac:dyDescent="0.25">
      <c r="A422" s="12" t="s">
        <v>15</v>
      </c>
      <c r="B422" s="104"/>
      <c r="C422" s="104"/>
      <c r="D422" s="12" t="s">
        <v>16</v>
      </c>
      <c r="E422" s="12" t="s">
        <v>17</v>
      </c>
      <c r="F422" s="12" t="s">
        <v>18</v>
      </c>
      <c r="G422" s="104"/>
      <c r="H422" s="12" t="s">
        <v>19</v>
      </c>
      <c r="I422" s="12" t="s">
        <v>20</v>
      </c>
      <c r="J422" s="12" t="s">
        <v>21</v>
      </c>
      <c r="K422" s="12" t="s">
        <v>22</v>
      </c>
      <c r="L422" s="12" t="s">
        <v>23</v>
      </c>
      <c r="M422" s="12" t="s">
        <v>24</v>
      </c>
      <c r="N422" s="12" t="s">
        <v>25</v>
      </c>
      <c r="O422" s="12" t="s">
        <v>26</v>
      </c>
      <c r="P422" s="109"/>
    </row>
    <row r="423" spans="1:16" ht="18" x14ac:dyDescent="0.25">
      <c r="A423" s="90" t="s">
        <v>66</v>
      </c>
      <c r="B423" s="91"/>
      <c r="C423" s="91"/>
      <c r="D423" s="91"/>
      <c r="E423" s="91"/>
      <c r="F423" s="91"/>
      <c r="G423" s="91"/>
      <c r="H423" s="91"/>
      <c r="I423" s="91"/>
      <c r="J423" s="91"/>
      <c r="K423" s="91"/>
      <c r="L423" s="91"/>
      <c r="M423" s="91"/>
      <c r="N423" s="91"/>
      <c r="O423" s="91"/>
      <c r="P423" s="91"/>
    </row>
    <row r="424" spans="1:16" ht="18" x14ac:dyDescent="0.25">
      <c r="A424" s="92" t="s">
        <v>28</v>
      </c>
      <c r="B424" s="93"/>
      <c r="C424" s="93"/>
      <c r="D424" s="93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</row>
    <row r="425" spans="1:16" ht="18" x14ac:dyDescent="0.25">
      <c r="A425" s="67" t="s">
        <v>101</v>
      </c>
      <c r="B425" s="67" t="s">
        <v>102</v>
      </c>
      <c r="C425" s="68">
        <v>200</v>
      </c>
      <c r="D425" s="68">
        <v>7.3</v>
      </c>
      <c r="E425" s="68">
        <v>9.3000000000000007</v>
      </c>
      <c r="F425" s="68">
        <v>34</v>
      </c>
      <c r="G425" s="68">
        <v>249.1</v>
      </c>
      <c r="H425" s="68">
        <v>0.12</v>
      </c>
      <c r="I425" s="68">
        <v>0.17</v>
      </c>
      <c r="J425" s="68">
        <v>0.56999999999999995</v>
      </c>
      <c r="K425" s="68">
        <v>41.5</v>
      </c>
      <c r="L425" s="68">
        <v>157</v>
      </c>
      <c r="M425" s="68">
        <v>33</v>
      </c>
      <c r="N425" s="68">
        <v>222</v>
      </c>
      <c r="O425" s="68">
        <v>0.86</v>
      </c>
      <c r="P425" s="47"/>
    </row>
    <row r="426" spans="1:16" ht="18" x14ac:dyDescent="0.25">
      <c r="A426" s="67" t="s">
        <v>105</v>
      </c>
      <c r="B426" s="67" t="s">
        <v>106</v>
      </c>
      <c r="C426" s="68">
        <v>200</v>
      </c>
      <c r="D426" s="68">
        <v>0.3</v>
      </c>
      <c r="E426" s="68">
        <v>0</v>
      </c>
      <c r="F426" s="68">
        <v>6.7</v>
      </c>
      <c r="G426" s="68">
        <v>27.9</v>
      </c>
      <c r="H426" s="68">
        <v>0</v>
      </c>
      <c r="I426" s="68">
        <v>0.01</v>
      </c>
      <c r="J426" s="68">
        <v>1.1599999999999999</v>
      </c>
      <c r="K426" s="68">
        <v>0.38</v>
      </c>
      <c r="L426" s="68">
        <v>6.9</v>
      </c>
      <c r="M426" s="68">
        <v>4.5999999999999996</v>
      </c>
      <c r="N426" s="68">
        <v>8.5</v>
      </c>
      <c r="O426" s="68">
        <v>0.77</v>
      </c>
      <c r="P426" s="47"/>
    </row>
    <row r="427" spans="1:16" ht="18" x14ac:dyDescent="0.25">
      <c r="A427" s="67" t="s">
        <v>32</v>
      </c>
      <c r="B427" s="67" t="s">
        <v>52</v>
      </c>
      <c r="C427" s="68">
        <v>30</v>
      </c>
      <c r="D427" s="68">
        <v>2.2999999999999998</v>
      </c>
      <c r="E427" s="68">
        <v>0.2</v>
      </c>
      <c r="F427" s="68">
        <v>15.4</v>
      </c>
      <c r="G427" s="68">
        <v>70.3</v>
      </c>
      <c r="H427" s="68">
        <v>0.12</v>
      </c>
      <c r="I427" s="68">
        <v>0.09</v>
      </c>
      <c r="J427" s="68">
        <v>0.06</v>
      </c>
      <c r="K427" s="68">
        <v>0</v>
      </c>
      <c r="L427" s="68">
        <v>37.5</v>
      </c>
      <c r="M427" s="68">
        <v>12.3</v>
      </c>
      <c r="N427" s="68">
        <v>38.700000000000003</v>
      </c>
      <c r="O427" s="68">
        <v>1.08</v>
      </c>
      <c r="P427" s="47"/>
    </row>
    <row r="428" spans="1:16" ht="18" x14ac:dyDescent="0.25">
      <c r="A428" s="94" t="s">
        <v>29</v>
      </c>
      <c r="B428" s="94"/>
      <c r="C428" s="23"/>
      <c r="D428" s="24">
        <f t="shared" ref="D428:O434" si="30">SUM(D425:D427)</f>
        <v>9.8999999999999986</v>
      </c>
      <c r="E428" s="24">
        <f t="shared" si="30"/>
        <v>9.5</v>
      </c>
      <c r="F428" s="24">
        <f t="shared" si="30"/>
        <v>56.1</v>
      </c>
      <c r="G428" s="24">
        <f t="shared" si="30"/>
        <v>347.3</v>
      </c>
      <c r="H428" s="24">
        <f t="shared" si="30"/>
        <v>0.24</v>
      </c>
      <c r="I428" s="24">
        <f t="shared" si="30"/>
        <v>0.27</v>
      </c>
      <c r="J428" s="24">
        <f t="shared" si="30"/>
        <v>1.79</v>
      </c>
      <c r="K428" s="24">
        <f t="shared" si="30"/>
        <v>41.88</v>
      </c>
      <c r="L428" s="24">
        <f t="shared" si="30"/>
        <v>201.4</v>
      </c>
      <c r="M428" s="24">
        <f t="shared" si="30"/>
        <v>49.900000000000006</v>
      </c>
      <c r="N428" s="24">
        <f t="shared" si="30"/>
        <v>269.2</v>
      </c>
      <c r="O428" s="24">
        <f t="shared" si="30"/>
        <v>2.71</v>
      </c>
      <c r="P428" s="45"/>
    </row>
    <row r="429" spans="1:16" ht="18" x14ac:dyDescent="0.25">
      <c r="A429" s="95" t="s">
        <v>30</v>
      </c>
      <c r="B429" s="95"/>
      <c r="C429" s="95"/>
      <c r="D429" s="96"/>
      <c r="E429" s="96"/>
      <c r="F429" s="96"/>
      <c r="G429" s="96"/>
      <c r="H429" s="96"/>
      <c r="I429" s="96"/>
      <c r="J429" s="96"/>
      <c r="K429" s="96"/>
      <c r="L429" s="96"/>
      <c r="M429" s="96"/>
      <c r="N429" s="96"/>
      <c r="O429" s="96"/>
      <c r="P429" s="90"/>
    </row>
    <row r="430" spans="1:16" ht="18" x14ac:dyDescent="0.25">
      <c r="A430" s="67" t="s">
        <v>158</v>
      </c>
      <c r="B430" s="67" t="s">
        <v>186</v>
      </c>
      <c r="C430" s="68">
        <v>50</v>
      </c>
      <c r="D430" s="68">
        <v>11</v>
      </c>
      <c r="E430" s="68">
        <v>12.4</v>
      </c>
      <c r="F430" s="68">
        <v>1.9</v>
      </c>
      <c r="G430" s="68">
        <v>167.5</v>
      </c>
      <c r="H430" s="68">
        <v>0.03</v>
      </c>
      <c r="I430" s="68">
        <v>0.1</v>
      </c>
      <c r="J430" s="68">
        <v>0.36</v>
      </c>
      <c r="K430" s="68">
        <v>85.7</v>
      </c>
      <c r="L430" s="68">
        <v>24</v>
      </c>
      <c r="M430" s="68">
        <v>16</v>
      </c>
      <c r="N430" s="68">
        <v>121</v>
      </c>
      <c r="O430" s="68">
        <v>1.62</v>
      </c>
      <c r="P430" s="47"/>
    </row>
    <row r="431" spans="1:16" ht="18" x14ac:dyDescent="0.25">
      <c r="A431" s="67" t="s">
        <v>71</v>
      </c>
      <c r="B431" s="67" t="s">
        <v>73</v>
      </c>
      <c r="C431" s="68">
        <v>150</v>
      </c>
      <c r="D431" s="68">
        <v>5.4</v>
      </c>
      <c r="E431" s="68">
        <v>4.9000000000000004</v>
      </c>
      <c r="F431" s="68">
        <v>32.799999999999997</v>
      </c>
      <c r="G431" s="68">
        <v>196.8</v>
      </c>
      <c r="H431" s="68">
        <v>0.06</v>
      </c>
      <c r="I431" s="68">
        <v>0.03</v>
      </c>
      <c r="J431" s="68">
        <v>0</v>
      </c>
      <c r="K431" s="68">
        <v>18.399999999999999</v>
      </c>
      <c r="L431" s="68">
        <v>12</v>
      </c>
      <c r="M431" s="68">
        <v>7.2</v>
      </c>
      <c r="N431" s="68">
        <v>41</v>
      </c>
      <c r="O431" s="68">
        <v>0.73</v>
      </c>
      <c r="P431" s="47"/>
    </row>
    <row r="432" spans="1:16" ht="18" x14ac:dyDescent="0.25">
      <c r="A432" s="67" t="s">
        <v>56</v>
      </c>
      <c r="B432" s="67" t="s">
        <v>57</v>
      </c>
      <c r="C432" s="68">
        <v>200</v>
      </c>
      <c r="D432" s="68">
        <v>0.5</v>
      </c>
      <c r="E432" s="68">
        <v>0</v>
      </c>
      <c r="F432" s="68">
        <v>19.8</v>
      </c>
      <c r="G432" s="68">
        <v>81</v>
      </c>
      <c r="H432" s="68">
        <v>0</v>
      </c>
      <c r="I432" s="68">
        <v>0</v>
      </c>
      <c r="J432" s="68">
        <v>0.02</v>
      </c>
      <c r="K432" s="68">
        <v>15</v>
      </c>
      <c r="L432" s="68">
        <v>50</v>
      </c>
      <c r="M432" s="68">
        <v>2.1</v>
      </c>
      <c r="N432" s="68">
        <v>4.3</v>
      </c>
      <c r="O432" s="68">
        <v>0.09</v>
      </c>
      <c r="P432" s="47"/>
    </row>
    <row r="433" spans="1:16" ht="18" x14ac:dyDescent="0.25">
      <c r="A433" s="67" t="s">
        <v>32</v>
      </c>
      <c r="B433" s="67" t="s">
        <v>52</v>
      </c>
      <c r="C433" s="68">
        <v>60</v>
      </c>
      <c r="D433" s="68">
        <v>2.5</v>
      </c>
      <c r="E433" s="68">
        <v>0.3</v>
      </c>
      <c r="F433" s="68">
        <v>18</v>
      </c>
      <c r="G433" s="68">
        <v>82.04</v>
      </c>
      <c r="H433" s="68">
        <v>0.12</v>
      </c>
      <c r="I433" s="68">
        <v>0.09</v>
      </c>
      <c r="J433" s="68">
        <v>0.06</v>
      </c>
      <c r="K433" s="68">
        <v>0</v>
      </c>
      <c r="L433" s="68">
        <v>37.5</v>
      </c>
      <c r="M433" s="68">
        <v>12.3</v>
      </c>
      <c r="N433" s="68">
        <v>38.700000000000003</v>
      </c>
      <c r="O433" s="68">
        <v>1.08</v>
      </c>
      <c r="P433" s="47"/>
    </row>
    <row r="434" spans="1:16" ht="18" x14ac:dyDescent="0.25">
      <c r="A434" s="94" t="s">
        <v>33</v>
      </c>
      <c r="B434" s="94"/>
      <c r="C434" s="23"/>
      <c r="D434" s="43">
        <f t="shared" si="30"/>
        <v>8.4</v>
      </c>
      <c r="E434" s="43">
        <f t="shared" si="30"/>
        <v>5.2</v>
      </c>
      <c r="F434" s="43">
        <f t="shared" si="30"/>
        <v>70.599999999999994</v>
      </c>
      <c r="G434" s="43">
        <f t="shared" si="30"/>
        <v>359.84000000000003</v>
      </c>
      <c r="H434" s="43">
        <f t="shared" si="30"/>
        <v>0.18</v>
      </c>
      <c r="I434" s="43">
        <f t="shared" si="30"/>
        <v>0.12</v>
      </c>
      <c r="J434" s="43">
        <f t="shared" si="30"/>
        <v>0.08</v>
      </c>
      <c r="K434" s="43">
        <f t="shared" si="30"/>
        <v>33.4</v>
      </c>
      <c r="L434" s="43">
        <f t="shared" si="30"/>
        <v>99.5</v>
      </c>
      <c r="M434" s="43">
        <f t="shared" si="30"/>
        <v>21.6</v>
      </c>
      <c r="N434" s="43">
        <f t="shared" si="30"/>
        <v>84</v>
      </c>
      <c r="O434" s="43">
        <f t="shared" si="30"/>
        <v>1.9</v>
      </c>
      <c r="P434" s="63"/>
    </row>
    <row r="435" spans="1:16" ht="18" x14ac:dyDescent="0.25">
      <c r="A435" s="96" t="s">
        <v>36</v>
      </c>
      <c r="B435" s="96"/>
      <c r="C435" s="12"/>
      <c r="D435" s="43">
        <f t="shared" ref="D435:O435" si="31">D428+D434</f>
        <v>18.299999999999997</v>
      </c>
      <c r="E435" s="43">
        <f t="shared" si="31"/>
        <v>14.7</v>
      </c>
      <c r="F435" s="43">
        <f t="shared" si="31"/>
        <v>126.69999999999999</v>
      </c>
      <c r="G435" s="43">
        <f t="shared" si="31"/>
        <v>707.1400000000001</v>
      </c>
      <c r="H435" s="43">
        <f t="shared" si="31"/>
        <v>0.42</v>
      </c>
      <c r="I435" s="43">
        <f t="shared" si="31"/>
        <v>0.39</v>
      </c>
      <c r="J435" s="43">
        <f t="shared" si="31"/>
        <v>1.87</v>
      </c>
      <c r="K435" s="43">
        <f t="shared" si="31"/>
        <v>75.28</v>
      </c>
      <c r="L435" s="43">
        <f t="shared" si="31"/>
        <v>300.89999999999998</v>
      </c>
      <c r="M435" s="43">
        <f t="shared" si="31"/>
        <v>71.5</v>
      </c>
      <c r="N435" s="43">
        <f t="shared" si="31"/>
        <v>353.2</v>
      </c>
      <c r="O435" s="43">
        <f t="shared" si="31"/>
        <v>4.6099999999999994</v>
      </c>
      <c r="P435" s="43"/>
    </row>
    <row r="436" spans="1:16" ht="18" x14ac:dyDescent="0.25">
      <c r="A436" s="6"/>
      <c r="B436" s="6"/>
      <c r="C436" s="7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20.25" x14ac:dyDescent="0.25">
      <c r="A437" s="36" t="s">
        <v>37</v>
      </c>
      <c r="B437" s="37"/>
      <c r="C437" s="12"/>
      <c r="D437" s="33"/>
      <c r="E437" s="87" t="s">
        <v>221</v>
      </c>
      <c r="F437" s="86"/>
      <c r="G437" s="86"/>
      <c r="H437" s="86"/>
      <c r="I437" s="86"/>
      <c r="J437" s="85"/>
      <c r="K437" s="85"/>
      <c r="L437" s="85"/>
      <c r="M437" s="85"/>
      <c r="N437" s="85"/>
      <c r="O437" s="85"/>
      <c r="P437" s="85"/>
    </row>
    <row r="438" spans="1:16" ht="20.25" x14ac:dyDescent="0.25">
      <c r="A438" s="36" t="s">
        <v>38</v>
      </c>
      <c r="B438" s="37"/>
      <c r="C438" s="12"/>
      <c r="D438" s="33"/>
      <c r="E438" s="86"/>
      <c r="F438" s="86"/>
      <c r="G438" s="86"/>
      <c r="H438" s="86"/>
      <c r="I438" s="86"/>
      <c r="J438" s="86"/>
      <c r="K438" s="86"/>
      <c r="L438" s="86"/>
      <c r="M438" s="86"/>
      <c r="N438" s="86"/>
      <c r="O438" s="86"/>
      <c r="P438" s="86"/>
    </row>
    <row r="439" spans="1:16" ht="20.25" x14ac:dyDescent="0.25">
      <c r="A439" s="36" t="s">
        <v>40</v>
      </c>
      <c r="B439" s="37"/>
      <c r="C439" s="12"/>
      <c r="D439" s="33"/>
      <c r="E439" s="87" t="s">
        <v>222</v>
      </c>
      <c r="F439" s="86"/>
      <c r="G439" s="86"/>
      <c r="H439" s="85"/>
      <c r="I439" s="85"/>
      <c r="J439" s="85"/>
      <c r="K439" s="85"/>
      <c r="L439" s="85"/>
      <c r="M439" s="85"/>
      <c r="N439" s="85"/>
      <c r="O439" s="85"/>
      <c r="P439" s="85"/>
    </row>
    <row r="440" spans="1:16" ht="18" x14ac:dyDescent="0.25">
      <c r="A440" s="36" t="s">
        <v>41</v>
      </c>
      <c r="B440" s="37"/>
      <c r="C440" s="12"/>
      <c r="D440" s="33"/>
      <c r="E440" s="38"/>
      <c r="F440" s="39"/>
      <c r="G440" s="39"/>
      <c r="H440" s="39"/>
      <c r="I440" s="39"/>
      <c r="J440" s="33"/>
      <c r="K440" s="33"/>
      <c r="L440" s="33"/>
      <c r="M440" s="33"/>
      <c r="N440" s="33"/>
      <c r="O440" s="33"/>
      <c r="P440" s="33"/>
    </row>
    <row r="441" spans="1:16" ht="18" x14ac:dyDescent="0.25">
      <c r="E441" s="38"/>
      <c r="F441" s="39"/>
      <c r="G441" s="39"/>
      <c r="H441" s="39"/>
      <c r="I441" s="39"/>
      <c r="J441" s="33"/>
      <c r="K441" s="33"/>
      <c r="L441" s="33"/>
      <c r="M441" s="33"/>
      <c r="N441" s="33"/>
      <c r="O441" s="33"/>
      <c r="P441" s="33"/>
    </row>
  </sheetData>
  <mergeCells count="288">
    <mergeCell ref="A1:P2"/>
    <mergeCell ref="A3:B3"/>
    <mergeCell ref="H3:P3"/>
    <mergeCell ref="A4:B4"/>
    <mergeCell ref="H4:P4"/>
    <mergeCell ref="H5:P5"/>
    <mergeCell ref="H6:I6"/>
    <mergeCell ref="A7:P7"/>
    <mergeCell ref="A8:P8"/>
    <mergeCell ref="B11:B12"/>
    <mergeCell ref="C11:C12"/>
    <mergeCell ref="D11:F11"/>
    <mergeCell ref="G11:G12"/>
    <mergeCell ref="H11:K11"/>
    <mergeCell ref="L11:O11"/>
    <mergeCell ref="P11:P12"/>
    <mergeCell ref="A13:P13"/>
    <mergeCell ref="A14:P14"/>
    <mergeCell ref="A18:B18"/>
    <mergeCell ref="A19:P19"/>
    <mergeCell ref="A24:B24"/>
    <mergeCell ref="A25:B25"/>
    <mergeCell ref="A38:P39"/>
    <mergeCell ref="A40:B40"/>
    <mergeCell ref="H40:P40"/>
    <mergeCell ref="A41:B41"/>
    <mergeCell ref="H41:P41"/>
    <mergeCell ref="H42:P42"/>
    <mergeCell ref="H43:I43"/>
    <mergeCell ref="A44:P44"/>
    <mergeCell ref="A45:P45"/>
    <mergeCell ref="A47:P47"/>
    <mergeCell ref="B48:B49"/>
    <mergeCell ref="C48:C49"/>
    <mergeCell ref="D48:F48"/>
    <mergeCell ref="G48:G49"/>
    <mergeCell ref="H48:K48"/>
    <mergeCell ref="L48:O48"/>
    <mergeCell ref="P48:P49"/>
    <mergeCell ref="R48:R49"/>
    <mergeCell ref="S48:S49"/>
    <mergeCell ref="T48:V48"/>
    <mergeCell ref="W48:W49"/>
    <mergeCell ref="X48:AA48"/>
    <mergeCell ref="AB48:AE48"/>
    <mergeCell ref="AF48:AF49"/>
    <mergeCell ref="A50:P50"/>
    <mergeCell ref="Q50:AF50"/>
    <mergeCell ref="A51:P51"/>
    <mergeCell ref="Q51:AF51"/>
    <mergeCell ref="A56:B56"/>
    <mergeCell ref="Q56:R56"/>
    <mergeCell ref="A57:P57"/>
    <mergeCell ref="Q57:AF57"/>
    <mergeCell ref="A63:B63"/>
    <mergeCell ref="A64:B64"/>
    <mergeCell ref="Q64:R64"/>
    <mergeCell ref="Q65:R65"/>
    <mergeCell ref="A78:B78"/>
    <mergeCell ref="H78:P78"/>
    <mergeCell ref="H79:P79"/>
    <mergeCell ref="H81:I81"/>
    <mergeCell ref="A82:P82"/>
    <mergeCell ref="A75:P76"/>
    <mergeCell ref="A77:B77"/>
    <mergeCell ref="H77:P77"/>
    <mergeCell ref="H80:I80"/>
    <mergeCell ref="A83:P83"/>
    <mergeCell ref="A85:P85"/>
    <mergeCell ref="B86:B87"/>
    <mergeCell ref="C86:C87"/>
    <mergeCell ref="D86:F86"/>
    <mergeCell ref="G86:G87"/>
    <mergeCell ref="H86:K86"/>
    <mergeCell ref="L86:O86"/>
    <mergeCell ref="P86:P87"/>
    <mergeCell ref="A88:P88"/>
    <mergeCell ref="A89:P89"/>
    <mergeCell ref="A93:B93"/>
    <mergeCell ref="A94:P94"/>
    <mergeCell ref="A100:B100"/>
    <mergeCell ref="A101:B101"/>
    <mergeCell ref="A113:P114"/>
    <mergeCell ref="A115:B115"/>
    <mergeCell ref="H115:P115"/>
    <mergeCell ref="A116:B116"/>
    <mergeCell ref="H116:P116"/>
    <mergeCell ref="H117:P117"/>
    <mergeCell ref="H118:I118"/>
    <mergeCell ref="A119:P119"/>
    <mergeCell ref="A120:P120"/>
    <mergeCell ref="B123:B124"/>
    <mergeCell ref="C123:C124"/>
    <mergeCell ref="D123:F123"/>
    <mergeCell ref="G123:G124"/>
    <mergeCell ref="H123:K123"/>
    <mergeCell ref="L123:O123"/>
    <mergeCell ref="P123:P124"/>
    <mergeCell ref="A125:P125"/>
    <mergeCell ref="A126:P126"/>
    <mergeCell ref="A130:B130"/>
    <mergeCell ref="A131:P131"/>
    <mergeCell ref="A136:B136"/>
    <mergeCell ref="A137:B137"/>
    <mergeCell ref="A149:P150"/>
    <mergeCell ref="A151:P152"/>
    <mergeCell ref="A153:B153"/>
    <mergeCell ref="H153:P153"/>
    <mergeCell ref="A154:B154"/>
    <mergeCell ref="H154:P154"/>
    <mergeCell ref="H155:P155"/>
    <mergeCell ref="H156:I156"/>
    <mergeCell ref="A157:P157"/>
    <mergeCell ref="A158:P158"/>
    <mergeCell ref="A160:P160"/>
    <mergeCell ref="B161:B162"/>
    <mergeCell ref="C161:C162"/>
    <mergeCell ref="D161:F161"/>
    <mergeCell ref="G161:G162"/>
    <mergeCell ref="H161:K161"/>
    <mergeCell ref="L161:O161"/>
    <mergeCell ref="P161:P162"/>
    <mergeCell ref="A163:P163"/>
    <mergeCell ref="A164:P164"/>
    <mergeCell ref="A168:B168"/>
    <mergeCell ref="A169:P169"/>
    <mergeCell ref="A175:B175"/>
    <mergeCell ref="A176:B176"/>
    <mergeCell ref="A187:P188"/>
    <mergeCell ref="A189:B189"/>
    <mergeCell ref="H189:P189"/>
    <mergeCell ref="A190:B190"/>
    <mergeCell ref="H190:P190"/>
    <mergeCell ref="H191:P191"/>
    <mergeCell ref="H192:I192"/>
    <mergeCell ref="A193:P193"/>
    <mergeCell ref="A194:P194"/>
    <mergeCell ref="A196:P196"/>
    <mergeCell ref="B197:B198"/>
    <mergeCell ref="C197:C198"/>
    <mergeCell ref="D197:F197"/>
    <mergeCell ref="G197:G198"/>
    <mergeCell ref="H197:K197"/>
    <mergeCell ref="L197:O197"/>
    <mergeCell ref="P197:P198"/>
    <mergeCell ref="A199:P199"/>
    <mergeCell ref="A200:P200"/>
    <mergeCell ref="A205:P205"/>
    <mergeCell ref="A210:B210"/>
    <mergeCell ref="A211:B211"/>
    <mergeCell ref="A224:P225"/>
    <mergeCell ref="A226:B226"/>
    <mergeCell ref="H226:P226"/>
    <mergeCell ref="A227:B227"/>
    <mergeCell ref="H227:P227"/>
    <mergeCell ref="H228:P228"/>
    <mergeCell ref="H229:I229"/>
    <mergeCell ref="A230:P230"/>
    <mergeCell ref="A231:P231"/>
    <mergeCell ref="B234:B235"/>
    <mergeCell ref="C234:C235"/>
    <mergeCell ref="D234:F234"/>
    <mergeCell ref="G234:G235"/>
    <mergeCell ref="H234:K234"/>
    <mergeCell ref="L234:O234"/>
    <mergeCell ref="P234:P235"/>
    <mergeCell ref="A236:P236"/>
    <mergeCell ref="A237:P237"/>
    <mergeCell ref="A241:B241"/>
    <mergeCell ref="A242:P242"/>
    <mergeCell ref="A246:B246"/>
    <mergeCell ref="A247:B247"/>
    <mergeCell ref="A259:P260"/>
    <mergeCell ref="A261:P262"/>
    <mergeCell ref="A263:B263"/>
    <mergeCell ref="H263:P263"/>
    <mergeCell ref="A264:B264"/>
    <mergeCell ref="H264:P264"/>
    <mergeCell ref="H265:P265"/>
    <mergeCell ref="H266:I266"/>
    <mergeCell ref="A267:P267"/>
    <mergeCell ref="A268:P268"/>
    <mergeCell ref="A270:P270"/>
    <mergeCell ref="B271:B272"/>
    <mergeCell ref="C271:C272"/>
    <mergeCell ref="D271:F271"/>
    <mergeCell ref="G271:G272"/>
    <mergeCell ref="H271:K271"/>
    <mergeCell ref="L271:O271"/>
    <mergeCell ref="P271:P272"/>
    <mergeCell ref="A273:P273"/>
    <mergeCell ref="A274:P274"/>
    <mergeCell ref="A275:P275"/>
    <mergeCell ref="A280:B280"/>
    <mergeCell ref="A281:P281"/>
    <mergeCell ref="A286:B286"/>
    <mergeCell ref="A287:B287"/>
    <mergeCell ref="A299:P300"/>
    <mergeCell ref="A301:B301"/>
    <mergeCell ref="H301:P301"/>
    <mergeCell ref="A302:B302"/>
    <mergeCell ref="H302:P302"/>
    <mergeCell ref="H303:P303"/>
    <mergeCell ref="H304:I304"/>
    <mergeCell ref="A305:P305"/>
    <mergeCell ref="A306:P306"/>
    <mergeCell ref="B309:B310"/>
    <mergeCell ref="C309:C310"/>
    <mergeCell ref="D309:F309"/>
    <mergeCell ref="G309:G310"/>
    <mergeCell ref="H309:K309"/>
    <mergeCell ref="L309:O309"/>
    <mergeCell ref="P309:P310"/>
    <mergeCell ref="A311:P311"/>
    <mergeCell ref="A312:P312"/>
    <mergeCell ref="A317:P317"/>
    <mergeCell ref="A322:B322"/>
    <mergeCell ref="A323:B323"/>
    <mergeCell ref="A336:P337"/>
    <mergeCell ref="A338:B338"/>
    <mergeCell ref="H338:P338"/>
    <mergeCell ref="A339:B339"/>
    <mergeCell ref="H339:P339"/>
    <mergeCell ref="H340:P340"/>
    <mergeCell ref="H341:I341"/>
    <mergeCell ref="A342:P342"/>
    <mergeCell ref="A343:P343"/>
    <mergeCell ref="A345:P345"/>
    <mergeCell ref="B346:B347"/>
    <mergeCell ref="C346:C347"/>
    <mergeCell ref="D346:F346"/>
    <mergeCell ref="G346:G347"/>
    <mergeCell ref="H346:K346"/>
    <mergeCell ref="L346:O346"/>
    <mergeCell ref="P346:P347"/>
    <mergeCell ref="A348:P348"/>
    <mergeCell ref="A349:P349"/>
    <mergeCell ref="A353:B353"/>
    <mergeCell ref="A354:P354"/>
    <mergeCell ref="A360:B360"/>
    <mergeCell ref="A361:B361"/>
    <mergeCell ref="A365:B365"/>
    <mergeCell ref="A373:P374"/>
    <mergeCell ref="A375:B375"/>
    <mergeCell ref="H375:P375"/>
    <mergeCell ref="A376:B376"/>
    <mergeCell ref="H376:P376"/>
    <mergeCell ref="H377:P377"/>
    <mergeCell ref="H378:I378"/>
    <mergeCell ref="A379:P379"/>
    <mergeCell ref="A380:P380"/>
    <mergeCell ref="A382:P382"/>
    <mergeCell ref="B383:B384"/>
    <mergeCell ref="C383:C384"/>
    <mergeCell ref="D383:F383"/>
    <mergeCell ref="G383:G384"/>
    <mergeCell ref="H383:K383"/>
    <mergeCell ref="L383:O383"/>
    <mergeCell ref="P383:P384"/>
    <mergeCell ref="A385:P385"/>
    <mergeCell ref="A386:P386"/>
    <mergeCell ref="A390:B390"/>
    <mergeCell ref="A391:P391"/>
    <mergeCell ref="A396:B396"/>
    <mergeCell ref="A397:B397"/>
    <mergeCell ref="A411:P412"/>
    <mergeCell ref="A413:B413"/>
    <mergeCell ref="H413:P413"/>
    <mergeCell ref="A423:P423"/>
    <mergeCell ref="A424:P424"/>
    <mergeCell ref="A428:B428"/>
    <mergeCell ref="A429:P429"/>
    <mergeCell ref="A434:B434"/>
    <mergeCell ref="A435:B435"/>
    <mergeCell ref="A414:B414"/>
    <mergeCell ref="H414:P414"/>
    <mergeCell ref="H415:P415"/>
    <mergeCell ref="H416:I416"/>
    <mergeCell ref="A417:P417"/>
    <mergeCell ref="A418:P418"/>
    <mergeCell ref="A420:P420"/>
    <mergeCell ref="B421:B422"/>
    <mergeCell ref="C421:C422"/>
    <mergeCell ref="D421:F421"/>
    <mergeCell ref="G421:G422"/>
    <mergeCell ref="H421:K421"/>
    <mergeCell ref="L421:O421"/>
    <mergeCell ref="P421:P422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455"/>
  <sheetViews>
    <sheetView zoomScale="60" workbookViewId="0">
      <selection activeCell="E9" sqref="E9"/>
    </sheetView>
  </sheetViews>
  <sheetFormatPr defaultColWidth="8.85546875" defaultRowHeight="15.75" x14ac:dyDescent="0.25"/>
  <cols>
    <col min="1" max="1" width="18.42578125" style="1" customWidth="1"/>
    <col min="2" max="2" width="43.5703125" style="1" customWidth="1"/>
    <col min="3" max="3" width="9.85546875" style="2" customWidth="1"/>
    <col min="4" max="4" width="7.7109375" style="1" customWidth="1"/>
    <col min="5" max="5" width="7.42578125" style="1" customWidth="1"/>
    <col min="6" max="6" width="8" style="1" customWidth="1"/>
    <col min="7" max="7" width="10.42578125" style="1" customWidth="1"/>
    <col min="8" max="8" width="7" style="1" customWidth="1"/>
    <col min="9" max="9" width="8.85546875" style="1" customWidth="1"/>
    <col min="10" max="10" width="9.85546875" style="1" customWidth="1"/>
    <col min="11" max="11" width="7.7109375" style="1" customWidth="1"/>
    <col min="12" max="12" width="7.570312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x14ac:dyDescent="0.2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6" ht="10.9" customHeight="1" x14ac:dyDescent="0.2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ht="18" x14ac:dyDescent="0.25">
      <c r="A3" s="123" t="s">
        <v>1</v>
      </c>
      <c r="B3" s="123"/>
      <c r="C3" s="3"/>
      <c r="D3" s="3"/>
      <c r="E3" s="3"/>
      <c r="F3" s="3"/>
      <c r="G3" s="3"/>
      <c r="H3" s="123" t="s">
        <v>1</v>
      </c>
      <c r="I3" s="131"/>
      <c r="J3" s="131"/>
      <c r="K3" s="131"/>
      <c r="L3" s="131"/>
      <c r="M3" s="131"/>
      <c r="N3" s="131"/>
      <c r="O3" s="131"/>
      <c r="P3" s="131"/>
    </row>
    <row r="4" spans="1:16" ht="18" x14ac:dyDescent="0.25">
      <c r="A4" s="123" t="s">
        <v>2</v>
      </c>
      <c r="B4" s="123"/>
      <c r="C4" s="3"/>
      <c r="D4" s="3"/>
      <c r="E4" s="3"/>
      <c r="F4" s="3"/>
      <c r="G4" s="3"/>
      <c r="H4" s="123" t="s">
        <v>3</v>
      </c>
      <c r="I4" s="131"/>
      <c r="J4" s="131"/>
      <c r="K4" s="131"/>
      <c r="L4" s="131"/>
      <c r="M4" s="131"/>
      <c r="N4" s="131"/>
      <c r="O4" s="131"/>
      <c r="P4" s="131"/>
    </row>
    <row r="5" spans="1:16" ht="18" x14ac:dyDescent="0.25">
      <c r="A5" s="6" t="s">
        <v>4</v>
      </c>
      <c r="B5" s="6"/>
      <c r="C5" s="7"/>
      <c r="D5" s="6"/>
      <c r="E5" s="6"/>
      <c r="F5" s="6"/>
      <c r="G5" s="6"/>
      <c r="H5" s="132" t="s">
        <v>5</v>
      </c>
      <c r="I5" s="133"/>
      <c r="J5" s="133"/>
      <c r="K5" s="133"/>
      <c r="L5" s="133"/>
      <c r="M5" s="133"/>
      <c r="N5" s="133"/>
      <c r="O5" s="133"/>
      <c r="P5" s="133"/>
    </row>
    <row r="6" spans="1:16" ht="18" x14ac:dyDescent="0.25">
      <c r="A6" s="6" t="s">
        <v>6</v>
      </c>
      <c r="B6" s="6"/>
      <c r="C6" s="7"/>
      <c r="D6" s="6"/>
      <c r="E6" s="6"/>
      <c r="F6" s="6"/>
      <c r="G6" s="6"/>
      <c r="H6" s="132" t="s">
        <v>6</v>
      </c>
      <c r="I6" s="133"/>
      <c r="K6" s="6"/>
      <c r="L6" s="6"/>
      <c r="M6" s="6"/>
      <c r="N6" s="6"/>
      <c r="O6" s="6"/>
      <c r="P6" s="6"/>
    </row>
    <row r="7" spans="1:16" ht="25.5" x14ac:dyDescent="0.35">
      <c r="A7" s="101" t="s">
        <v>87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16" ht="20.25" x14ac:dyDescent="0.3">
      <c r="A8" s="97" t="s">
        <v>207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spans="1:16" ht="30" customHeight="1" x14ac:dyDescent="0.3">
      <c r="A9" s="9"/>
      <c r="B9" s="9"/>
      <c r="C9" s="9"/>
      <c r="D9" s="9"/>
      <c r="E9" s="9"/>
      <c r="F9" s="9" t="s">
        <v>208</v>
      </c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ht="20.2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31.35" customHeight="1" x14ac:dyDescent="0.25">
      <c r="A11" s="10"/>
      <c r="B11" s="103" t="s">
        <v>8</v>
      </c>
      <c r="C11" s="103" t="s">
        <v>9</v>
      </c>
      <c r="D11" s="105" t="s">
        <v>10</v>
      </c>
      <c r="E11" s="106"/>
      <c r="F11" s="107"/>
      <c r="G11" s="103" t="s">
        <v>11</v>
      </c>
      <c r="H11" s="105" t="s">
        <v>12</v>
      </c>
      <c r="I11" s="106"/>
      <c r="J11" s="106"/>
      <c r="K11" s="106"/>
      <c r="L11" s="105" t="s">
        <v>13</v>
      </c>
      <c r="M11" s="106"/>
      <c r="N11" s="106"/>
      <c r="O11" s="107"/>
      <c r="P11" s="134" t="s">
        <v>14</v>
      </c>
    </row>
    <row r="12" spans="1:16" ht="21.6" customHeight="1" x14ac:dyDescent="0.25">
      <c r="A12" s="12" t="s">
        <v>15</v>
      </c>
      <c r="B12" s="104"/>
      <c r="C12" s="104"/>
      <c r="D12" s="12" t="s">
        <v>16</v>
      </c>
      <c r="E12" s="12" t="s">
        <v>17</v>
      </c>
      <c r="F12" s="12" t="s">
        <v>18</v>
      </c>
      <c r="G12" s="104"/>
      <c r="H12" s="12" t="s">
        <v>19</v>
      </c>
      <c r="I12" s="12" t="s">
        <v>20</v>
      </c>
      <c r="J12" s="12" t="s">
        <v>21</v>
      </c>
      <c r="K12" s="12" t="s">
        <v>22</v>
      </c>
      <c r="L12" s="12" t="s">
        <v>23</v>
      </c>
      <c r="M12" s="12" t="s">
        <v>24</v>
      </c>
      <c r="N12" s="12" t="s">
        <v>25</v>
      </c>
      <c r="O12" s="12" t="s">
        <v>26</v>
      </c>
      <c r="P12" s="135"/>
    </row>
    <row r="13" spans="1:16" ht="18" x14ac:dyDescent="0.25">
      <c r="A13" s="90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129"/>
    </row>
    <row r="14" spans="1:16" ht="18" x14ac:dyDescent="0.25">
      <c r="A14" s="92" t="s">
        <v>28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130"/>
    </row>
    <row r="15" spans="1:16" ht="18" x14ac:dyDescent="0.25">
      <c r="A15" s="16"/>
      <c r="B15" s="17"/>
      <c r="C15" s="18"/>
      <c r="D15" s="19"/>
      <c r="E15" s="18"/>
      <c r="F15" s="18"/>
      <c r="G15" s="18"/>
      <c r="H15" s="18"/>
      <c r="I15" s="20"/>
      <c r="J15" s="20"/>
      <c r="K15" s="18"/>
      <c r="L15" s="18"/>
      <c r="M15" s="18"/>
      <c r="N15" s="18"/>
      <c r="O15" s="18"/>
      <c r="P15" s="42"/>
    </row>
    <row r="16" spans="1:16" ht="18" x14ac:dyDescent="0.25">
      <c r="A16" s="16"/>
      <c r="B16" s="17"/>
      <c r="C16" s="18"/>
      <c r="D16" s="19"/>
      <c r="E16" s="18"/>
      <c r="F16" s="18"/>
      <c r="G16" s="18"/>
      <c r="H16" s="18"/>
      <c r="I16" s="20"/>
      <c r="J16" s="20"/>
      <c r="K16" s="18"/>
      <c r="L16" s="18"/>
      <c r="M16" s="18"/>
      <c r="N16" s="18"/>
      <c r="O16" s="18"/>
      <c r="P16" s="42"/>
    </row>
    <row r="17" spans="1:16" ht="18" x14ac:dyDescent="0.25">
      <c r="A17" s="16"/>
      <c r="B17" s="17"/>
      <c r="C17" s="18"/>
      <c r="D17" s="19"/>
      <c r="E17" s="18"/>
      <c r="F17" s="18"/>
      <c r="G17" s="18"/>
      <c r="H17" s="18"/>
      <c r="I17" s="20"/>
      <c r="J17" s="20"/>
      <c r="K17" s="18"/>
      <c r="L17" s="18"/>
      <c r="M17" s="18"/>
      <c r="N17" s="18"/>
      <c r="O17" s="18"/>
      <c r="P17" s="42"/>
    </row>
    <row r="18" spans="1:16" ht="18" x14ac:dyDescent="0.25">
      <c r="A18" s="16"/>
      <c r="B18" s="17"/>
      <c r="C18" s="18"/>
      <c r="D18" s="19"/>
      <c r="E18" s="18"/>
      <c r="F18" s="18"/>
      <c r="G18" s="18"/>
      <c r="H18" s="18"/>
      <c r="I18" s="18"/>
      <c r="J18" s="18"/>
      <c r="K18" s="20"/>
      <c r="L18" s="18"/>
      <c r="M18" s="18"/>
      <c r="N18" s="18"/>
      <c r="O18" s="18"/>
      <c r="P18" s="42"/>
    </row>
    <row r="19" spans="1:16" ht="18" x14ac:dyDescent="0.25">
      <c r="A19" s="16"/>
      <c r="B19" s="17"/>
      <c r="C19" s="18"/>
      <c r="D19" s="19"/>
      <c r="E19" s="18"/>
      <c r="F19" s="18"/>
      <c r="G19" s="18"/>
      <c r="H19" s="18"/>
      <c r="I19" s="18"/>
      <c r="J19" s="18"/>
      <c r="K19" s="20"/>
      <c r="L19" s="18"/>
      <c r="M19" s="18"/>
      <c r="N19" s="18"/>
      <c r="O19" s="18"/>
      <c r="P19" s="42"/>
    </row>
    <row r="20" spans="1:16" ht="18" x14ac:dyDescent="0.25">
      <c r="A20" s="16"/>
      <c r="B20" s="17"/>
      <c r="C20" s="18"/>
      <c r="D20" s="19"/>
      <c r="E20" s="18"/>
      <c r="F20" s="18"/>
      <c r="G20" s="18"/>
      <c r="H20" s="18"/>
      <c r="I20" s="18"/>
      <c r="J20" s="18"/>
      <c r="K20" s="20"/>
      <c r="L20" s="18"/>
      <c r="M20" s="18"/>
      <c r="N20" s="18"/>
      <c r="O20" s="18"/>
      <c r="P20" s="42"/>
    </row>
    <row r="21" spans="1:16" ht="18" x14ac:dyDescent="0.25">
      <c r="A21" s="94" t="s">
        <v>29</v>
      </c>
      <c r="B21" s="94"/>
      <c r="C21" s="23"/>
      <c r="D21" s="24">
        <f>SUM(D15:D20)</f>
        <v>0</v>
      </c>
      <c r="E21" s="24">
        <f>SUM(E15:E20)</f>
        <v>0</v>
      </c>
      <c r="F21" s="24">
        <f t="shared" ref="F21:O21" si="0">SUM(F15:F20)</f>
        <v>0</v>
      </c>
      <c r="G21" s="24">
        <f t="shared" si="0"/>
        <v>0</v>
      </c>
      <c r="H21" s="24">
        <f t="shared" si="0"/>
        <v>0</v>
      </c>
      <c r="I21" s="24">
        <f t="shared" si="0"/>
        <v>0</v>
      </c>
      <c r="J21" s="24">
        <f t="shared" si="0"/>
        <v>0</v>
      </c>
      <c r="K21" s="24">
        <f t="shared" si="0"/>
        <v>0</v>
      </c>
      <c r="L21" s="24">
        <f t="shared" si="0"/>
        <v>0</v>
      </c>
      <c r="M21" s="24">
        <f t="shared" si="0"/>
        <v>0</v>
      </c>
      <c r="N21" s="24">
        <f t="shared" si="0"/>
        <v>0</v>
      </c>
      <c r="O21" s="24">
        <f t="shared" si="0"/>
        <v>0</v>
      </c>
      <c r="P21" s="24"/>
    </row>
    <row r="22" spans="1:16" ht="18" x14ac:dyDescent="0.25">
      <c r="A22" s="95" t="s">
        <v>30</v>
      </c>
      <c r="B22" s="95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</row>
    <row r="23" spans="1:16" ht="18" x14ac:dyDescent="0.25">
      <c r="A23" s="16"/>
      <c r="B23" s="22"/>
      <c r="C23" s="18"/>
      <c r="D23" s="11"/>
      <c r="E23" s="12"/>
      <c r="F23" s="12"/>
      <c r="G23" s="12"/>
      <c r="H23" s="18"/>
      <c r="I23" s="18"/>
      <c r="J23" s="18"/>
      <c r="K23" s="18"/>
      <c r="L23" s="18"/>
      <c r="M23" s="18"/>
      <c r="N23" s="18"/>
      <c r="O23" s="18"/>
      <c r="P23" s="21"/>
    </row>
    <row r="24" spans="1:16" ht="18" x14ac:dyDescent="0.25">
      <c r="A24" s="16"/>
      <c r="B24" s="22"/>
      <c r="C24" s="18"/>
      <c r="D24" s="11"/>
      <c r="E24" s="12"/>
      <c r="F24" s="12"/>
      <c r="G24" s="12"/>
      <c r="H24" s="18"/>
      <c r="I24" s="18"/>
      <c r="J24" s="18"/>
      <c r="K24" s="18"/>
      <c r="L24" s="18"/>
      <c r="M24" s="18"/>
      <c r="N24" s="18"/>
      <c r="O24" s="18"/>
      <c r="P24" s="21"/>
    </row>
    <row r="25" spans="1:16" ht="18" x14ac:dyDescent="0.25">
      <c r="A25" s="16"/>
      <c r="B25" s="22"/>
      <c r="C25" s="18"/>
      <c r="D25" s="19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21"/>
    </row>
    <row r="26" spans="1:16" ht="18.600000000000001" customHeight="1" x14ac:dyDescent="0.25">
      <c r="A26" s="16"/>
      <c r="B26" s="26"/>
      <c r="C26" s="18"/>
      <c r="D26" s="19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21"/>
    </row>
    <row r="27" spans="1:16" ht="18" x14ac:dyDescent="0.25">
      <c r="A27" s="16"/>
      <c r="B27" s="17"/>
      <c r="C27" s="18"/>
      <c r="D27" s="19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21"/>
    </row>
    <row r="28" spans="1:16" ht="18" x14ac:dyDescent="0.25">
      <c r="A28" s="16"/>
      <c r="B28" s="22"/>
      <c r="C28" s="18"/>
      <c r="D28" s="27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21"/>
    </row>
    <row r="29" spans="1:16" ht="18" x14ac:dyDescent="0.25">
      <c r="A29" s="16"/>
      <c r="B29" s="22"/>
      <c r="C29" s="18"/>
      <c r="D29" s="19"/>
      <c r="E29" s="56"/>
      <c r="F29" s="56"/>
      <c r="G29" s="56"/>
      <c r="H29" s="56"/>
      <c r="I29" s="56"/>
      <c r="J29" s="56"/>
      <c r="K29" s="56"/>
      <c r="L29" s="56"/>
      <c r="M29" s="57"/>
      <c r="N29" s="57"/>
      <c r="O29" s="57"/>
      <c r="P29" s="13"/>
    </row>
    <row r="30" spans="1:16" ht="18" x14ac:dyDescent="0.25">
      <c r="A30" s="16"/>
      <c r="B30" s="22"/>
      <c r="C30" s="18"/>
      <c r="D30" s="19"/>
      <c r="E30" s="56"/>
      <c r="F30" s="56"/>
      <c r="G30" s="56"/>
      <c r="H30" s="56"/>
      <c r="I30" s="56"/>
      <c r="J30" s="56"/>
      <c r="K30" s="56"/>
      <c r="L30" s="56"/>
      <c r="M30" s="57"/>
      <c r="N30" s="57"/>
      <c r="O30" s="57"/>
      <c r="P30" s="65"/>
    </row>
    <row r="31" spans="1:16" ht="18" x14ac:dyDescent="0.25">
      <c r="A31" s="94" t="s">
        <v>33</v>
      </c>
      <c r="B31" s="94"/>
      <c r="C31" s="23"/>
      <c r="D31" s="28">
        <f>SUM(D23:D30)</f>
        <v>0</v>
      </c>
      <c r="E31" s="28">
        <f t="shared" ref="E31:O31" si="1">SUM(E23:E30)</f>
        <v>0</v>
      </c>
      <c r="F31" s="28">
        <f t="shared" si="1"/>
        <v>0</v>
      </c>
      <c r="G31" s="28">
        <f t="shared" si="1"/>
        <v>0</v>
      </c>
      <c r="H31" s="28">
        <f t="shared" si="1"/>
        <v>0</v>
      </c>
      <c r="I31" s="28">
        <f t="shared" si="1"/>
        <v>0</v>
      </c>
      <c r="J31" s="28">
        <f t="shared" si="1"/>
        <v>0</v>
      </c>
      <c r="K31" s="28">
        <f t="shared" si="1"/>
        <v>0</v>
      </c>
      <c r="L31" s="28">
        <f t="shared" si="1"/>
        <v>0</v>
      </c>
      <c r="M31" s="28">
        <f t="shared" si="1"/>
        <v>0</v>
      </c>
      <c r="N31" s="28">
        <f t="shared" si="1"/>
        <v>0</v>
      </c>
      <c r="O31" s="28">
        <f t="shared" si="1"/>
        <v>0</v>
      </c>
      <c r="P31" s="28"/>
    </row>
    <row r="32" spans="1:16" ht="18" x14ac:dyDescent="0.25">
      <c r="A32" s="95" t="s">
        <v>36</v>
      </c>
      <c r="B32" s="95"/>
      <c r="C32" s="59"/>
      <c r="D32" s="60">
        <f t="shared" ref="D32:O32" si="2">D31+D21</f>
        <v>0</v>
      </c>
      <c r="E32" s="60">
        <f t="shared" si="2"/>
        <v>0</v>
      </c>
      <c r="F32" s="60">
        <f t="shared" si="2"/>
        <v>0</v>
      </c>
      <c r="G32" s="60">
        <f t="shared" si="2"/>
        <v>0</v>
      </c>
      <c r="H32" s="60">
        <f t="shared" si="2"/>
        <v>0</v>
      </c>
      <c r="I32" s="60">
        <f t="shared" si="2"/>
        <v>0</v>
      </c>
      <c r="J32" s="60">
        <f t="shared" si="2"/>
        <v>0</v>
      </c>
      <c r="K32" s="60">
        <f t="shared" si="2"/>
        <v>0</v>
      </c>
      <c r="L32" s="60">
        <f t="shared" si="2"/>
        <v>0</v>
      </c>
      <c r="M32" s="60">
        <f t="shared" si="2"/>
        <v>0</v>
      </c>
      <c r="N32" s="60">
        <f t="shared" si="2"/>
        <v>0</v>
      </c>
      <c r="O32" s="60">
        <f t="shared" si="2"/>
        <v>0</v>
      </c>
      <c r="P32" s="60"/>
    </row>
    <row r="33" spans="1:32" ht="18" x14ac:dyDescent="0.25">
      <c r="A33" s="29"/>
      <c r="B33" s="29"/>
      <c r="C33" s="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  <row r="34" spans="1:32" ht="18" x14ac:dyDescent="0.25">
      <c r="A34" s="36" t="s">
        <v>37</v>
      </c>
      <c r="B34" s="37"/>
      <c r="C34" s="12"/>
      <c r="D34" s="33"/>
      <c r="E34" s="38" t="s">
        <v>39</v>
      </c>
      <c r="F34" s="39"/>
      <c r="G34" s="39"/>
      <c r="H34" s="39"/>
      <c r="I34" s="39"/>
      <c r="J34" s="40"/>
      <c r="K34" s="40"/>
      <c r="L34" s="40"/>
      <c r="M34" s="40"/>
      <c r="N34" s="40"/>
      <c r="O34" s="40"/>
      <c r="P34" s="40"/>
    </row>
    <row r="35" spans="1:32" ht="18" x14ac:dyDescent="0.25">
      <c r="A35" s="36" t="s">
        <v>38</v>
      </c>
      <c r="B35" s="37"/>
      <c r="C35" s="12"/>
      <c r="D35" s="33"/>
      <c r="E35" s="39"/>
      <c r="F35" s="39"/>
      <c r="G35" s="39"/>
      <c r="H35" s="39"/>
      <c r="I35" s="39"/>
      <c r="J35" s="33"/>
      <c r="K35" s="33"/>
      <c r="L35" s="33"/>
      <c r="M35" s="33"/>
      <c r="N35" s="33"/>
      <c r="O35" s="33"/>
      <c r="P35" s="33"/>
    </row>
    <row r="36" spans="1:32" ht="18" x14ac:dyDescent="0.25">
      <c r="A36" s="36" t="s">
        <v>40</v>
      </c>
      <c r="B36" s="37"/>
      <c r="C36" s="12"/>
      <c r="D36" s="33"/>
      <c r="E36" s="38" t="s">
        <v>42</v>
      </c>
      <c r="F36" s="39"/>
      <c r="G36" s="39"/>
      <c r="H36" s="41"/>
      <c r="I36" s="41"/>
      <c r="J36" s="40"/>
      <c r="K36" s="40"/>
      <c r="L36" s="40"/>
      <c r="M36" s="40"/>
      <c r="N36" s="40"/>
      <c r="O36" s="40"/>
      <c r="P36" s="40"/>
    </row>
    <row r="37" spans="1:32" ht="18" x14ac:dyDescent="0.25">
      <c r="A37" s="36" t="s">
        <v>41</v>
      </c>
      <c r="B37" s="37"/>
      <c r="C37" s="12"/>
      <c r="D37" s="33"/>
      <c r="E37" s="38"/>
      <c r="F37" s="39"/>
      <c r="G37" s="39"/>
      <c r="H37" s="39"/>
      <c r="I37" s="39"/>
      <c r="J37" s="33"/>
      <c r="K37" s="33"/>
      <c r="L37" s="33"/>
      <c r="M37" s="33"/>
      <c r="N37" s="33"/>
      <c r="O37" s="33"/>
      <c r="P37" s="33"/>
    </row>
    <row r="38" spans="1:32" ht="15.6" customHeight="1" x14ac:dyDescent="0.25">
      <c r="A38" s="118" t="s">
        <v>93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1:32" ht="15.6" customHeight="1" x14ac:dyDescent="0.25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</row>
    <row r="40" spans="1:32" ht="18" x14ac:dyDescent="0.25">
      <c r="A40" s="123" t="s">
        <v>1</v>
      </c>
      <c r="B40" s="123"/>
      <c r="C40" s="3"/>
      <c r="D40" s="3"/>
      <c r="E40" s="3"/>
      <c r="F40" s="3"/>
      <c r="G40" s="3"/>
      <c r="H40" s="123" t="s">
        <v>1</v>
      </c>
      <c r="I40" s="131"/>
      <c r="J40" s="131"/>
      <c r="K40" s="131"/>
      <c r="L40" s="131"/>
      <c r="M40" s="131"/>
      <c r="N40" s="131"/>
      <c r="O40" s="131"/>
      <c r="P40" s="131"/>
    </row>
    <row r="41" spans="1:32" ht="18" x14ac:dyDescent="0.25">
      <c r="A41" s="123" t="s">
        <v>2</v>
      </c>
      <c r="B41" s="123"/>
      <c r="C41" s="3"/>
      <c r="D41" s="3"/>
      <c r="E41" s="3"/>
      <c r="F41" s="3"/>
      <c r="G41" s="3"/>
      <c r="H41" s="123" t="s">
        <v>94</v>
      </c>
      <c r="I41" s="131"/>
      <c r="J41" s="131"/>
      <c r="K41" s="131"/>
      <c r="L41" s="131"/>
      <c r="M41" s="131"/>
      <c r="N41" s="131"/>
      <c r="O41" s="131"/>
      <c r="P41" s="131"/>
    </row>
    <row r="42" spans="1:32" ht="18" x14ac:dyDescent="0.25">
      <c r="A42" s="6" t="s">
        <v>4</v>
      </c>
      <c r="B42" s="6"/>
      <c r="C42" s="7"/>
      <c r="D42" s="6"/>
      <c r="E42" s="6"/>
      <c r="F42" s="6"/>
      <c r="G42" s="6"/>
      <c r="H42" s="132" t="s">
        <v>209</v>
      </c>
      <c r="I42" s="133"/>
      <c r="J42" s="133"/>
      <c r="K42" s="133"/>
      <c r="L42" s="133"/>
      <c r="M42" s="133"/>
      <c r="N42" s="133"/>
      <c r="O42" s="133"/>
      <c r="P42" s="133"/>
    </row>
    <row r="43" spans="1:32" ht="18" x14ac:dyDescent="0.25">
      <c r="A43" s="6" t="s">
        <v>6</v>
      </c>
      <c r="B43" s="6"/>
      <c r="C43" s="7"/>
      <c r="D43" s="6"/>
      <c r="E43" s="6"/>
      <c r="F43" s="6"/>
      <c r="G43" s="6"/>
      <c r="H43" s="132" t="s">
        <v>6</v>
      </c>
      <c r="I43" s="133"/>
      <c r="K43" s="6"/>
      <c r="L43" s="6"/>
      <c r="M43" s="6"/>
      <c r="N43" s="6"/>
      <c r="O43" s="6"/>
      <c r="P43" s="6"/>
    </row>
    <row r="44" spans="1:32" ht="25.5" x14ac:dyDescent="0.35">
      <c r="A44" s="101" t="s">
        <v>87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</row>
    <row r="45" spans="1:32" ht="20.25" x14ac:dyDescent="0.3">
      <c r="A45" s="97" t="s">
        <v>207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</row>
    <row r="46" spans="1:32" ht="41.1" customHeight="1" x14ac:dyDescent="0.3">
      <c r="A46" s="9"/>
      <c r="B46" s="9"/>
      <c r="C46" s="9"/>
      <c r="D46" s="9"/>
      <c r="E46" s="9"/>
      <c r="F46" s="9" t="s">
        <v>210</v>
      </c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32" ht="20.25" x14ac:dyDescent="0.3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</row>
    <row r="48" spans="1:32" ht="18" customHeight="1" x14ac:dyDescent="0.25">
      <c r="A48" s="10"/>
      <c r="B48" s="103" t="s">
        <v>8</v>
      </c>
      <c r="C48" s="103" t="s">
        <v>9</v>
      </c>
      <c r="D48" s="105" t="s">
        <v>10</v>
      </c>
      <c r="E48" s="106"/>
      <c r="F48" s="107"/>
      <c r="G48" s="103" t="s">
        <v>11</v>
      </c>
      <c r="H48" s="105" t="s">
        <v>12</v>
      </c>
      <c r="I48" s="106"/>
      <c r="J48" s="106"/>
      <c r="K48" s="106"/>
      <c r="L48" s="105" t="s">
        <v>13</v>
      </c>
      <c r="M48" s="106"/>
      <c r="N48" s="106"/>
      <c r="O48" s="107"/>
      <c r="P48" s="108" t="s">
        <v>14</v>
      </c>
      <c r="Q48" s="51"/>
      <c r="R48" s="124"/>
      <c r="S48" s="124"/>
      <c r="T48" s="118"/>
      <c r="U48" s="118"/>
      <c r="V48" s="118"/>
      <c r="W48" s="124"/>
      <c r="X48" s="118"/>
      <c r="Y48" s="118"/>
      <c r="Z48" s="118"/>
      <c r="AA48" s="118"/>
      <c r="AB48" s="118"/>
      <c r="AC48" s="118"/>
      <c r="AD48" s="118"/>
      <c r="AE48" s="118"/>
      <c r="AF48" s="118"/>
    </row>
    <row r="49" spans="1:32" ht="18" x14ac:dyDescent="0.25">
      <c r="A49" s="12" t="s">
        <v>15</v>
      </c>
      <c r="B49" s="104"/>
      <c r="C49" s="104"/>
      <c r="D49" s="12" t="s">
        <v>16</v>
      </c>
      <c r="E49" s="12" t="s">
        <v>17</v>
      </c>
      <c r="F49" s="12" t="s">
        <v>18</v>
      </c>
      <c r="G49" s="104"/>
      <c r="H49" s="12" t="s">
        <v>19</v>
      </c>
      <c r="I49" s="12" t="s">
        <v>20</v>
      </c>
      <c r="J49" s="12" t="s">
        <v>21</v>
      </c>
      <c r="K49" s="12" t="s">
        <v>22</v>
      </c>
      <c r="L49" s="12" t="s">
        <v>23</v>
      </c>
      <c r="M49" s="12" t="s">
        <v>24</v>
      </c>
      <c r="N49" s="12" t="s">
        <v>25</v>
      </c>
      <c r="O49" s="12" t="s">
        <v>26</v>
      </c>
      <c r="P49" s="109"/>
      <c r="Q49" s="3"/>
      <c r="R49" s="124"/>
      <c r="S49" s="124"/>
      <c r="T49" s="3"/>
      <c r="U49" s="3"/>
      <c r="V49" s="3"/>
      <c r="W49" s="124"/>
      <c r="X49" s="3"/>
      <c r="Y49" s="3"/>
      <c r="Z49" s="3"/>
      <c r="AA49" s="3"/>
      <c r="AB49" s="3"/>
      <c r="AC49" s="3"/>
      <c r="AD49" s="3"/>
      <c r="AE49" s="3"/>
      <c r="AF49" s="118"/>
    </row>
    <row r="50" spans="1:32" ht="18" x14ac:dyDescent="0.25">
      <c r="A50" s="90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</row>
    <row r="51" spans="1:32" ht="18" x14ac:dyDescent="0.25">
      <c r="A51" s="92" t="s">
        <v>28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</row>
    <row r="52" spans="1:32" ht="18" x14ac:dyDescent="0.25">
      <c r="A52" s="16"/>
      <c r="B52" s="17"/>
      <c r="C52" s="18"/>
      <c r="D52" s="19"/>
      <c r="E52" s="18"/>
      <c r="F52" s="18"/>
      <c r="G52" s="18"/>
      <c r="H52" s="18"/>
      <c r="I52" s="18"/>
      <c r="J52" s="18"/>
      <c r="K52" s="20"/>
      <c r="L52" s="18"/>
      <c r="M52" s="18"/>
      <c r="N52" s="18"/>
      <c r="O52" s="18"/>
      <c r="P52" s="47"/>
      <c r="Q52" s="52"/>
      <c r="R52" s="52"/>
      <c r="S52" s="53"/>
      <c r="T52" s="53"/>
      <c r="U52" s="53"/>
      <c r="V52" s="53"/>
      <c r="W52" s="53"/>
      <c r="X52" s="53"/>
      <c r="Y52" s="53"/>
      <c r="Z52" s="53"/>
      <c r="AA52" s="54"/>
      <c r="AB52" s="53"/>
      <c r="AC52" s="53"/>
      <c r="AD52" s="53"/>
      <c r="AE52" s="53"/>
      <c r="AF52" s="39"/>
    </row>
    <row r="53" spans="1:32" ht="18" x14ac:dyDescent="0.25">
      <c r="A53" s="16"/>
      <c r="B53" s="17"/>
      <c r="C53" s="18"/>
      <c r="D53" s="19"/>
      <c r="E53" s="18"/>
      <c r="F53" s="18"/>
      <c r="G53" s="18"/>
      <c r="H53" s="18"/>
      <c r="I53" s="18"/>
      <c r="J53" s="18"/>
      <c r="K53" s="20"/>
      <c r="L53" s="18"/>
      <c r="M53" s="18"/>
      <c r="N53" s="18"/>
      <c r="O53" s="18"/>
      <c r="P53" s="47"/>
      <c r="Q53" s="52"/>
      <c r="R53" s="52"/>
      <c r="S53" s="53"/>
      <c r="T53" s="53"/>
      <c r="U53" s="53"/>
      <c r="V53" s="53"/>
      <c r="W53" s="53"/>
      <c r="X53" s="53"/>
      <c r="Y53" s="53"/>
      <c r="Z53" s="53"/>
      <c r="AA53" s="54"/>
      <c r="AB53" s="53"/>
      <c r="AC53" s="53"/>
      <c r="AD53" s="53"/>
      <c r="AE53" s="53"/>
      <c r="AF53" s="39"/>
    </row>
    <row r="54" spans="1:32" ht="18" x14ac:dyDescent="0.25">
      <c r="A54" s="16"/>
      <c r="B54" s="17"/>
      <c r="C54" s="18"/>
      <c r="D54" s="19"/>
      <c r="E54" s="18"/>
      <c r="F54" s="18"/>
      <c r="G54" s="18"/>
      <c r="H54" s="18"/>
      <c r="I54" s="20"/>
      <c r="J54" s="20"/>
      <c r="K54" s="18"/>
      <c r="L54" s="18"/>
      <c r="M54" s="18"/>
      <c r="N54" s="18"/>
      <c r="O54" s="18"/>
      <c r="P54" s="47"/>
      <c r="Q54" s="52"/>
      <c r="R54" s="52"/>
      <c r="S54" s="53"/>
      <c r="T54" s="53"/>
      <c r="U54" s="53"/>
      <c r="V54" s="53"/>
      <c r="W54" s="53"/>
      <c r="X54" s="53"/>
      <c r="Y54" s="54"/>
      <c r="Z54" s="54"/>
      <c r="AA54" s="53"/>
      <c r="AB54" s="53"/>
      <c r="AC54" s="53"/>
      <c r="AD54" s="53"/>
      <c r="AE54" s="53"/>
      <c r="AF54" s="39"/>
    </row>
    <row r="55" spans="1:32" ht="18" x14ac:dyDescent="0.25">
      <c r="A55" s="17"/>
      <c r="B55" s="22"/>
      <c r="C55" s="18"/>
      <c r="D55" s="19"/>
      <c r="E55" s="18"/>
      <c r="F55" s="18"/>
      <c r="G55" s="18"/>
      <c r="H55" s="18"/>
      <c r="I55" s="18"/>
      <c r="J55" s="18"/>
      <c r="K55" s="20"/>
      <c r="L55" s="18"/>
      <c r="M55" s="18"/>
      <c r="N55" s="18"/>
      <c r="O55" s="18"/>
      <c r="P55" s="47"/>
      <c r="Q55" s="52"/>
      <c r="R55" s="52"/>
      <c r="S55" s="53"/>
      <c r="T55" s="53"/>
      <c r="U55" s="53"/>
      <c r="V55" s="53"/>
      <c r="W55" s="53"/>
      <c r="X55" s="53"/>
      <c r="Y55" s="53"/>
      <c r="Z55" s="53"/>
      <c r="AA55" s="54"/>
      <c r="AB55" s="53"/>
      <c r="AC55" s="53"/>
      <c r="AD55" s="53"/>
      <c r="AE55" s="53"/>
      <c r="AF55" s="39"/>
    </row>
    <row r="56" spans="1:32" ht="18" x14ac:dyDescent="0.25">
      <c r="A56" s="16"/>
      <c r="B56" s="17"/>
      <c r="C56" s="18"/>
      <c r="D56" s="19"/>
      <c r="E56" s="18"/>
      <c r="F56" s="18"/>
      <c r="G56" s="18"/>
      <c r="H56" s="18"/>
      <c r="I56" s="18"/>
      <c r="J56" s="18"/>
      <c r="K56" s="20"/>
      <c r="L56" s="18"/>
      <c r="M56" s="18"/>
      <c r="N56" s="18"/>
      <c r="O56" s="18"/>
      <c r="P56" s="47"/>
      <c r="Q56" s="52"/>
      <c r="R56" s="52"/>
      <c r="S56" s="53"/>
      <c r="T56" s="53"/>
      <c r="U56" s="53"/>
      <c r="V56" s="53"/>
      <c r="W56" s="53"/>
      <c r="X56" s="53"/>
      <c r="Y56" s="53"/>
      <c r="Z56" s="53"/>
      <c r="AA56" s="54"/>
      <c r="AB56" s="53"/>
      <c r="AC56" s="53"/>
      <c r="AD56" s="53"/>
      <c r="AE56" s="53"/>
      <c r="AF56" s="39"/>
    </row>
    <row r="57" spans="1:32" ht="18" x14ac:dyDescent="0.25">
      <c r="A57" s="16"/>
      <c r="B57" s="17"/>
      <c r="C57" s="18"/>
      <c r="D57" s="19"/>
      <c r="E57" s="18"/>
      <c r="F57" s="18"/>
      <c r="G57" s="18"/>
      <c r="H57" s="18"/>
      <c r="I57" s="18"/>
      <c r="J57" s="18"/>
      <c r="K57" s="20"/>
      <c r="L57" s="18"/>
      <c r="M57" s="18"/>
      <c r="N57" s="18"/>
      <c r="O57" s="18"/>
      <c r="P57" s="42"/>
      <c r="Q57" s="52"/>
      <c r="R57" s="52"/>
      <c r="S57" s="53"/>
      <c r="T57" s="53"/>
      <c r="U57" s="53"/>
      <c r="V57" s="53"/>
      <c r="W57" s="53"/>
      <c r="X57" s="53"/>
      <c r="Y57" s="54"/>
      <c r="Z57" s="54"/>
      <c r="AA57" s="53"/>
      <c r="AB57" s="53"/>
      <c r="AC57" s="53"/>
      <c r="AD57" s="53"/>
      <c r="AE57" s="53"/>
      <c r="AF57" s="39"/>
    </row>
    <row r="58" spans="1:32" ht="18" x14ac:dyDescent="0.25">
      <c r="A58" s="16"/>
      <c r="B58" s="17"/>
      <c r="C58" s="18"/>
      <c r="D58" s="19"/>
      <c r="E58" s="18"/>
      <c r="F58" s="18"/>
      <c r="G58" s="18"/>
      <c r="H58" s="18"/>
      <c r="I58" s="20"/>
      <c r="J58" s="20"/>
      <c r="K58" s="18"/>
      <c r="L58" s="18"/>
      <c r="M58" s="18"/>
      <c r="N58" s="18"/>
      <c r="O58" s="18"/>
      <c r="P58" s="42"/>
      <c r="Q58" s="123"/>
      <c r="R58" s="123"/>
      <c r="S58" s="3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</row>
    <row r="59" spans="1:32" ht="18" x14ac:dyDescent="0.25">
      <c r="A59" s="94" t="s">
        <v>29</v>
      </c>
      <c r="B59" s="94"/>
      <c r="C59" s="23"/>
      <c r="D59" s="24">
        <f>SUM(D52:D58)</f>
        <v>0</v>
      </c>
      <c r="E59" s="24">
        <f t="shared" ref="E59:O59" si="3">SUM(E52:E58)</f>
        <v>0</v>
      </c>
      <c r="F59" s="24">
        <f t="shared" si="3"/>
        <v>0</v>
      </c>
      <c r="G59" s="24">
        <f t="shared" si="3"/>
        <v>0</v>
      </c>
      <c r="H59" s="24">
        <f t="shared" si="3"/>
        <v>0</v>
      </c>
      <c r="I59" s="24">
        <f t="shared" si="3"/>
        <v>0</v>
      </c>
      <c r="J59" s="24">
        <f t="shared" si="3"/>
        <v>0</v>
      </c>
      <c r="K59" s="24">
        <f t="shared" si="3"/>
        <v>0</v>
      </c>
      <c r="L59" s="24">
        <f t="shared" si="3"/>
        <v>0</v>
      </c>
      <c r="M59" s="24">
        <f t="shared" si="3"/>
        <v>0</v>
      </c>
      <c r="N59" s="24">
        <f t="shared" si="3"/>
        <v>0</v>
      </c>
      <c r="O59" s="24">
        <f t="shared" si="3"/>
        <v>0</v>
      </c>
      <c r="P59" s="45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</row>
    <row r="60" spans="1:32" ht="18" x14ac:dyDescent="0.25">
      <c r="A60" s="95" t="s">
        <v>30</v>
      </c>
      <c r="B60" s="95"/>
      <c r="C60" s="95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0"/>
      <c r="Q60" s="52"/>
      <c r="R60" s="55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39"/>
    </row>
    <row r="61" spans="1:32" ht="18" x14ac:dyDescent="0.25">
      <c r="A61" s="16"/>
      <c r="B61" s="17"/>
      <c r="C61" s="18"/>
      <c r="D61" s="19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47"/>
      <c r="Q61" s="52"/>
      <c r="R61" s="52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39"/>
    </row>
    <row r="62" spans="1:32" ht="18" x14ac:dyDescent="0.25">
      <c r="A62" s="16"/>
      <c r="B62" s="17"/>
      <c r="C62" s="18"/>
      <c r="D62" s="19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47"/>
      <c r="Q62" s="52"/>
      <c r="R62" s="52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39"/>
    </row>
    <row r="63" spans="1:32" ht="18" x14ac:dyDescent="0.25">
      <c r="A63" s="16"/>
      <c r="B63" s="17"/>
      <c r="C63" s="18"/>
      <c r="D63" s="19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47"/>
      <c r="Q63" s="52"/>
      <c r="R63" s="52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39"/>
    </row>
    <row r="64" spans="1:32" ht="18" x14ac:dyDescent="0.25">
      <c r="A64" s="16"/>
      <c r="B64" s="17"/>
      <c r="C64" s="18"/>
      <c r="D64" s="19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47"/>
      <c r="Q64" s="52"/>
      <c r="R64" s="52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39"/>
    </row>
    <row r="65" spans="1:32" ht="18" x14ac:dyDescent="0.25">
      <c r="A65" s="16"/>
      <c r="B65" s="17"/>
      <c r="C65" s="18"/>
      <c r="D65" s="19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47"/>
      <c r="Q65" s="52"/>
      <c r="R65" s="52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39"/>
    </row>
    <row r="66" spans="1:32" ht="18" x14ac:dyDescent="0.25">
      <c r="A66" s="16"/>
      <c r="B66" s="17"/>
      <c r="C66" s="18"/>
      <c r="D66" s="19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47"/>
      <c r="Q66" s="52"/>
      <c r="R66" s="55"/>
      <c r="S66" s="53"/>
      <c r="T66" s="53"/>
      <c r="U66" s="53"/>
      <c r="V66" s="53"/>
      <c r="W66" s="53"/>
      <c r="X66" s="53"/>
      <c r="Y66" s="53"/>
      <c r="Z66" s="53"/>
      <c r="AA66" s="54"/>
      <c r="AB66" s="53"/>
      <c r="AC66" s="53"/>
      <c r="AD66" s="53"/>
      <c r="AE66" s="53"/>
      <c r="AF66" s="39"/>
    </row>
    <row r="67" spans="1:32" ht="18" x14ac:dyDescent="0.25">
      <c r="A67" s="16"/>
      <c r="B67" s="17"/>
      <c r="C67" s="18"/>
      <c r="D67" s="19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47"/>
      <c r="Q67" s="52"/>
      <c r="R67" s="55"/>
      <c r="S67" s="53"/>
      <c r="T67" s="53"/>
      <c r="U67" s="53"/>
      <c r="V67" s="53"/>
      <c r="W67" s="53"/>
      <c r="X67" s="53"/>
      <c r="Y67" s="54"/>
      <c r="Z67" s="54"/>
      <c r="AA67" s="53"/>
      <c r="AB67" s="53"/>
      <c r="AC67" s="53"/>
      <c r="AD67" s="53"/>
      <c r="AE67" s="53"/>
      <c r="AF67" s="39"/>
    </row>
    <row r="68" spans="1:32" ht="18" x14ac:dyDescent="0.25">
      <c r="A68" s="16"/>
      <c r="B68" s="17"/>
      <c r="C68" s="18"/>
      <c r="D68" s="19"/>
      <c r="E68" s="18"/>
      <c r="F68" s="18"/>
      <c r="G68" s="18"/>
      <c r="H68" s="18"/>
      <c r="I68" s="20"/>
      <c r="J68" s="20"/>
      <c r="K68" s="18"/>
      <c r="L68" s="18"/>
      <c r="M68" s="18"/>
      <c r="N68" s="18"/>
      <c r="O68" s="18"/>
      <c r="P68" s="47"/>
      <c r="Q68" s="123"/>
      <c r="R68" s="123"/>
      <c r="S68" s="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</row>
    <row r="69" spans="1:32" ht="18" x14ac:dyDescent="0.25">
      <c r="A69" s="94" t="s">
        <v>33</v>
      </c>
      <c r="B69" s="94"/>
      <c r="C69" s="23"/>
      <c r="D69" s="28">
        <f t="shared" ref="D69:O69" si="4">SUM(D61:D68)</f>
        <v>0</v>
      </c>
      <c r="E69" s="28">
        <f t="shared" si="4"/>
        <v>0</v>
      </c>
      <c r="F69" s="28">
        <f t="shared" si="4"/>
        <v>0</v>
      </c>
      <c r="G69" s="28">
        <f t="shared" si="4"/>
        <v>0</v>
      </c>
      <c r="H69" s="28">
        <f t="shared" si="4"/>
        <v>0</v>
      </c>
      <c r="I69" s="28">
        <f t="shared" si="4"/>
        <v>0</v>
      </c>
      <c r="J69" s="28">
        <f t="shared" si="4"/>
        <v>0</v>
      </c>
      <c r="K69" s="28">
        <f t="shared" si="4"/>
        <v>0</v>
      </c>
      <c r="L69" s="28">
        <f t="shared" si="4"/>
        <v>0</v>
      </c>
      <c r="M69" s="28">
        <f t="shared" si="4"/>
        <v>0</v>
      </c>
      <c r="N69" s="28">
        <f t="shared" si="4"/>
        <v>0</v>
      </c>
      <c r="O69" s="28">
        <f t="shared" si="4"/>
        <v>0</v>
      </c>
      <c r="P69" s="62"/>
      <c r="Q69" s="122"/>
      <c r="R69" s="122"/>
      <c r="S69" s="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</row>
    <row r="70" spans="1:32" ht="18" x14ac:dyDescent="0.25">
      <c r="A70" s="96" t="s">
        <v>36</v>
      </c>
      <c r="B70" s="96"/>
      <c r="C70" s="12"/>
      <c r="D70" s="43">
        <f t="shared" ref="D70:O70" si="5">D69+D59</f>
        <v>0</v>
      </c>
      <c r="E70" s="43">
        <f t="shared" si="5"/>
        <v>0</v>
      </c>
      <c r="F70" s="43">
        <f t="shared" si="5"/>
        <v>0</v>
      </c>
      <c r="G70" s="43">
        <f t="shared" si="5"/>
        <v>0</v>
      </c>
      <c r="H70" s="43">
        <f t="shared" si="5"/>
        <v>0</v>
      </c>
      <c r="I70" s="43">
        <f t="shared" si="5"/>
        <v>0</v>
      </c>
      <c r="J70" s="43">
        <f t="shared" si="5"/>
        <v>0</v>
      </c>
      <c r="K70" s="43">
        <f t="shared" si="5"/>
        <v>0</v>
      </c>
      <c r="L70" s="43">
        <f t="shared" si="5"/>
        <v>0</v>
      </c>
      <c r="M70" s="43">
        <f t="shared" si="5"/>
        <v>0</v>
      </c>
      <c r="N70" s="43">
        <f t="shared" si="5"/>
        <v>0</v>
      </c>
      <c r="O70" s="43">
        <f t="shared" si="5"/>
        <v>0</v>
      </c>
      <c r="P70" s="63"/>
    </row>
    <row r="71" spans="1:32" ht="18" x14ac:dyDescent="0.25">
      <c r="A71" s="36" t="s">
        <v>37</v>
      </c>
      <c r="B71" s="37"/>
      <c r="C71" s="12"/>
      <c r="D71" s="33"/>
      <c r="E71" s="38" t="s">
        <v>39</v>
      </c>
      <c r="F71" s="39"/>
      <c r="G71" s="39"/>
      <c r="H71" s="39"/>
      <c r="I71" s="39"/>
      <c r="J71" s="40"/>
      <c r="K71" s="40"/>
      <c r="L71" s="40"/>
      <c r="M71" s="40"/>
      <c r="N71" s="40"/>
      <c r="O71" s="40"/>
      <c r="P71" s="40"/>
    </row>
    <row r="72" spans="1:32" ht="18" x14ac:dyDescent="0.25">
      <c r="A72" s="36" t="s">
        <v>38</v>
      </c>
      <c r="B72" s="37"/>
      <c r="C72" s="12"/>
      <c r="D72" s="33"/>
      <c r="E72" s="39"/>
      <c r="F72" s="39"/>
      <c r="G72" s="39"/>
      <c r="H72" s="39"/>
      <c r="I72" s="39"/>
      <c r="J72" s="33"/>
      <c r="K72" s="33"/>
      <c r="L72" s="33"/>
      <c r="M72" s="33"/>
      <c r="N72" s="33"/>
      <c r="O72" s="33"/>
      <c r="P72" s="33"/>
    </row>
    <row r="73" spans="1:32" ht="18" x14ac:dyDescent="0.25">
      <c r="A73" s="36" t="s">
        <v>40</v>
      </c>
      <c r="B73" s="37"/>
      <c r="C73" s="12"/>
      <c r="D73" s="33"/>
      <c r="E73" s="38" t="s">
        <v>42</v>
      </c>
      <c r="F73" s="39"/>
      <c r="G73" s="39"/>
      <c r="H73" s="41"/>
      <c r="I73" s="41"/>
      <c r="J73" s="40"/>
      <c r="K73" s="40"/>
      <c r="L73" s="40"/>
      <c r="M73" s="40"/>
      <c r="N73" s="40"/>
      <c r="O73" s="40"/>
      <c r="P73" s="40"/>
    </row>
    <row r="74" spans="1:32" ht="18" x14ac:dyDescent="0.25">
      <c r="A74" s="36" t="s">
        <v>41</v>
      </c>
      <c r="B74" s="37"/>
      <c r="C74" s="12"/>
      <c r="D74" s="33"/>
      <c r="E74" s="38"/>
      <c r="F74" s="39"/>
      <c r="G74" s="39"/>
      <c r="H74" s="39"/>
      <c r="I74" s="39"/>
      <c r="J74" s="33"/>
      <c r="K74" s="33"/>
      <c r="L74" s="33"/>
      <c r="M74" s="33"/>
      <c r="N74" s="33"/>
      <c r="O74" s="33"/>
      <c r="P74" s="33"/>
    </row>
    <row r="75" spans="1:32" ht="33.6" customHeight="1" x14ac:dyDescent="0.25">
      <c r="A75" s="118" t="s">
        <v>0</v>
      </c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</row>
    <row r="76" spans="1:32" ht="6.6" customHeight="1" x14ac:dyDescent="0.25">
      <c r="A76" s="118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</row>
    <row r="77" spans="1:32" ht="18" x14ac:dyDescent="0.25">
      <c r="A77" s="123" t="s">
        <v>1</v>
      </c>
      <c r="B77" s="123"/>
      <c r="C77" s="3"/>
      <c r="D77" s="3"/>
      <c r="E77" s="3"/>
      <c r="F77" s="3"/>
      <c r="G77" s="3"/>
      <c r="H77" s="123" t="s">
        <v>1</v>
      </c>
      <c r="I77" s="131"/>
      <c r="J77" s="131"/>
      <c r="K77" s="131"/>
      <c r="L77" s="131"/>
      <c r="M77" s="131"/>
      <c r="N77" s="131"/>
      <c r="O77" s="131"/>
      <c r="P77" s="131"/>
    </row>
    <row r="78" spans="1:32" ht="18" x14ac:dyDescent="0.25">
      <c r="A78" s="123" t="s">
        <v>2</v>
      </c>
      <c r="B78" s="123"/>
      <c r="C78" s="3"/>
      <c r="D78" s="3"/>
      <c r="E78" s="3"/>
      <c r="F78" s="3"/>
      <c r="G78" s="3"/>
      <c r="H78" s="123" t="s">
        <v>3</v>
      </c>
      <c r="I78" s="131"/>
      <c r="J78" s="131"/>
      <c r="K78" s="131"/>
      <c r="L78" s="131"/>
      <c r="M78" s="131"/>
      <c r="N78" s="131"/>
      <c r="O78" s="131"/>
      <c r="P78" s="131"/>
    </row>
    <row r="79" spans="1:32" ht="18" x14ac:dyDescent="0.25">
      <c r="A79" s="6" t="s">
        <v>4</v>
      </c>
      <c r="B79" s="6"/>
      <c r="C79" s="7"/>
      <c r="D79" s="6"/>
      <c r="E79" s="6"/>
      <c r="F79" s="6"/>
      <c r="G79" s="6"/>
      <c r="H79" s="132" t="s">
        <v>5</v>
      </c>
      <c r="I79" s="133"/>
      <c r="J79" s="133"/>
      <c r="K79" s="133"/>
      <c r="L79" s="133"/>
      <c r="M79" s="133"/>
      <c r="N79" s="133"/>
      <c r="O79" s="133"/>
      <c r="P79" s="133"/>
    </row>
    <row r="80" spans="1:32" ht="18" x14ac:dyDescent="0.25">
      <c r="A80" s="6" t="s">
        <v>6</v>
      </c>
      <c r="B80" s="6"/>
      <c r="C80" s="7"/>
      <c r="D80" s="6"/>
      <c r="E80" s="6"/>
      <c r="F80" s="6"/>
      <c r="G80" s="6"/>
      <c r="H80" s="132" t="s">
        <v>6</v>
      </c>
      <c r="I80" s="133"/>
      <c r="K80" s="6"/>
      <c r="L80" s="6"/>
      <c r="M80" s="6"/>
      <c r="N80" s="6"/>
      <c r="O80" s="6"/>
      <c r="P80" s="6"/>
    </row>
    <row r="81" spans="1:16" ht="25.5" x14ac:dyDescent="0.35">
      <c r="A81" s="101" t="s">
        <v>87</v>
      </c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</row>
    <row r="82" spans="1:16" ht="20.25" x14ac:dyDescent="0.3">
      <c r="A82" s="97" t="s">
        <v>207</v>
      </c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</row>
    <row r="83" spans="1:16" ht="20.25" x14ac:dyDescent="0.3">
      <c r="A83" s="9"/>
      <c r="B83" s="9"/>
      <c r="C83" s="9"/>
      <c r="D83" s="9"/>
      <c r="E83" s="9"/>
      <c r="F83" s="9" t="s">
        <v>211</v>
      </c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ht="18" x14ac:dyDescent="0.25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</row>
    <row r="85" spans="1:16" ht="18" x14ac:dyDescent="0.25">
      <c r="A85" s="10" t="s">
        <v>46</v>
      </c>
      <c r="B85" s="103" t="s">
        <v>8</v>
      </c>
      <c r="C85" s="103" t="s">
        <v>9</v>
      </c>
      <c r="D85" s="105" t="s">
        <v>10</v>
      </c>
      <c r="E85" s="106"/>
      <c r="F85" s="107"/>
      <c r="G85" s="103" t="s">
        <v>11</v>
      </c>
      <c r="H85" s="105" t="s">
        <v>12</v>
      </c>
      <c r="I85" s="106"/>
      <c r="J85" s="106"/>
      <c r="K85" s="106"/>
      <c r="L85" s="105" t="s">
        <v>13</v>
      </c>
      <c r="M85" s="106"/>
      <c r="N85" s="106"/>
      <c r="O85" s="107"/>
      <c r="P85" s="134" t="s">
        <v>14</v>
      </c>
    </row>
    <row r="86" spans="1:16" ht="18" x14ac:dyDescent="0.25">
      <c r="A86" s="12" t="s">
        <v>15</v>
      </c>
      <c r="B86" s="104"/>
      <c r="C86" s="104"/>
      <c r="D86" s="12" t="s">
        <v>16</v>
      </c>
      <c r="E86" s="12" t="s">
        <v>17</v>
      </c>
      <c r="F86" s="12" t="s">
        <v>18</v>
      </c>
      <c r="G86" s="104"/>
      <c r="H86" s="12" t="s">
        <v>19</v>
      </c>
      <c r="I86" s="12" t="s">
        <v>20</v>
      </c>
      <c r="J86" s="12" t="s">
        <v>21</v>
      </c>
      <c r="K86" s="12" t="s">
        <v>22</v>
      </c>
      <c r="L86" s="12" t="s">
        <v>23</v>
      </c>
      <c r="M86" s="12" t="s">
        <v>24</v>
      </c>
      <c r="N86" s="12" t="s">
        <v>25</v>
      </c>
      <c r="O86" s="12" t="s">
        <v>26</v>
      </c>
      <c r="P86" s="135"/>
    </row>
    <row r="87" spans="1:16" ht="18" x14ac:dyDescent="0.25">
      <c r="A87" s="90" t="s">
        <v>212</v>
      </c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129"/>
    </row>
    <row r="88" spans="1:16" ht="18" x14ac:dyDescent="0.25">
      <c r="A88" s="92" t="s">
        <v>28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130"/>
    </row>
    <row r="89" spans="1:16" ht="18" x14ac:dyDescent="0.25">
      <c r="A89" s="17"/>
      <c r="B89" s="17"/>
      <c r="C89" s="18"/>
      <c r="D89" s="19"/>
      <c r="E89" s="18"/>
      <c r="F89" s="18"/>
      <c r="G89" s="18"/>
      <c r="H89" s="18"/>
      <c r="I89" s="20"/>
      <c r="J89" s="20"/>
      <c r="K89" s="18"/>
      <c r="L89" s="18"/>
      <c r="M89" s="18"/>
      <c r="N89" s="18"/>
      <c r="O89" s="18"/>
      <c r="P89" s="42"/>
    </row>
    <row r="90" spans="1:16" ht="18" x14ac:dyDescent="0.25">
      <c r="A90" s="17"/>
      <c r="B90" s="17"/>
      <c r="C90" s="18"/>
      <c r="D90" s="19"/>
      <c r="E90" s="18"/>
      <c r="F90" s="18"/>
      <c r="G90" s="18"/>
      <c r="H90" s="18"/>
      <c r="I90" s="18"/>
      <c r="J90" s="18"/>
      <c r="K90" s="20"/>
      <c r="L90" s="18"/>
      <c r="M90" s="18"/>
      <c r="N90" s="18"/>
      <c r="O90" s="18"/>
      <c r="P90" s="42"/>
    </row>
    <row r="91" spans="1:16" ht="18" x14ac:dyDescent="0.25">
      <c r="A91" s="17"/>
      <c r="B91" s="22"/>
      <c r="C91" s="18"/>
      <c r="D91" s="19"/>
      <c r="E91" s="18"/>
      <c r="F91" s="18"/>
      <c r="G91" s="18"/>
      <c r="H91" s="18"/>
      <c r="I91" s="20"/>
      <c r="J91" s="20"/>
      <c r="K91" s="18"/>
      <c r="L91" s="18"/>
      <c r="M91" s="18"/>
      <c r="N91" s="18"/>
      <c r="O91" s="18"/>
      <c r="P91" s="42"/>
    </row>
    <row r="92" spans="1:16" ht="18" x14ac:dyDescent="0.25">
      <c r="A92" s="17"/>
      <c r="B92" s="17"/>
      <c r="C92" s="18"/>
      <c r="D92" s="19"/>
      <c r="E92" s="18"/>
      <c r="F92" s="18"/>
      <c r="G92" s="18"/>
      <c r="H92" s="18"/>
      <c r="I92" s="18"/>
      <c r="J92" s="18"/>
      <c r="K92" s="20"/>
      <c r="L92" s="18"/>
      <c r="M92" s="18"/>
      <c r="N92" s="18"/>
      <c r="O92" s="18"/>
      <c r="P92" s="42"/>
    </row>
    <row r="93" spans="1:16" ht="18" x14ac:dyDescent="0.25">
      <c r="A93" s="17"/>
      <c r="B93" s="17"/>
      <c r="C93" s="18"/>
      <c r="D93" s="19"/>
      <c r="E93" s="18"/>
      <c r="F93" s="18"/>
      <c r="G93" s="18"/>
      <c r="H93" s="18"/>
      <c r="I93" s="18"/>
      <c r="J93" s="18"/>
      <c r="K93" s="20"/>
      <c r="L93" s="18"/>
      <c r="M93" s="18"/>
      <c r="N93" s="18"/>
      <c r="O93" s="18"/>
      <c r="P93" s="42"/>
    </row>
    <row r="94" spans="1:16" ht="18" x14ac:dyDescent="0.25">
      <c r="A94" s="17"/>
      <c r="B94" s="17"/>
      <c r="C94" s="18"/>
      <c r="D94" s="19"/>
      <c r="E94" s="18"/>
      <c r="F94" s="18"/>
      <c r="G94" s="18"/>
      <c r="H94" s="18"/>
      <c r="I94" s="20"/>
      <c r="J94" s="20"/>
      <c r="K94" s="18"/>
      <c r="L94" s="18"/>
      <c r="M94" s="18"/>
      <c r="N94" s="18"/>
      <c r="O94" s="18"/>
      <c r="P94" s="42"/>
    </row>
    <row r="95" spans="1:16" ht="18" x14ac:dyDescent="0.25">
      <c r="A95" s="94" t="s">
        <v>29</v>
      </c>
      <c r="B95" s="94"/>
      <c r="C95" s="23"/>
      <c r="D95" s="24">
        <f t="shared" ref="D95:O95" si="6">SUM(D89:D94)</f>
        <v>0</v>
      </c>
      <c r="E95" s="24">
        <f t="shared" si="6"/>
        <v>0</v>
      </c>
      <c r="F95" s="24">
        <f t="shared" si="6"/>
        <v>0</v>
      </c>
      <c r="G95" s="24">
        <f t="shared" si="6"/>
        <v>0</v>
      </c>
      <c r="H95" s="24">
        <f t="shared" si="6"/>
        <v>0</v>
      </c>
      <c r="I95" s="24">
        <f t="shared" si="6"/>
        <v>0</v>
      </c>
      <c r="J95" s="24">
        <f t="shared" si="6"/>
        <v>0</v>
      </c>
      <c r="K95" s="24">
        <f t="shared" si="6"/>
        <v>0</v>
      </c>
      <c r="L95" s="24">
        <f t="shared" si="6"/>
        <v>0</v>
      </c>
      <c r="M95" s="24">
        <f t="shared" si="6"/>
        <v>0</v>
      </c>
      <c r="N95" s="24">
        <f t="shared" si="6"/>
        <v>0</v>
      </c>
      <c r="O95" s="24">
        <f t="shared" si="6"/>
        <v>0</v>
      </c>
      <c r="P95" s="24"/>
    </row>
    <row r="96" spans="1:16" ht="18" x14ac:dyDescent="0.25">
      <c r="A96" s="95" t="s">
        <v>30</v>
      </c>
      <c r="B96" s="95"/>
      <c r="C96" s="95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</row>
    <row r="97" spans="1:16" ht="18" x14ac:dyDescent="0.25">
      <c r="A97" s="17"/>
      <c r="B97" s="22"/>
      <c r="C97" s="18"/>
      <c r="D97" s="19"/>
      <c r="E97" s="18"/>
      <c r="F97" s="18"/>
      <c r="G97" s="18"/>
      <c r="H97" s="18"/>
      <c r="I97" s="20"/>
      <c r="J97" s="20"/>
      <c r="K97" s="18"/>
      <c r="L97" s="18"/>
      <c r="M97" s="18"/>
      <c r="N97" s="18"/>
      <c r="O97" s="18"/>
      <c r="P97" s="42"/>
    </row>
    <row r="98" spans="1:16" ht="18" x14ac:dyDescent="0.25">
      <c r="A98" s="17"/>
      <c r="B98" s="17"/>
      <c r="C98" s="18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42"/>
    </row>
    <row r="99" spans="1:16" ht="18" x14ac:dyDescent="0.25">
      <c r="A99" s="17"/>
      <c r="B99" s="17"/>
      <c r="C99" s="18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42"/>
    </row>
    <row r="100" spans="1:16" ht="18" x14ac:dyDescent="0.25">
      <c r="A100" s="17"/>
      <c r="B100" s="17"/>
      <c r="C100" s="18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42"/>
    </row>
    <row r="101" spans="1:16" ht="18" x14ac:dyDescent="0.25">
      <c r="A101" s="17"/>
      <c r="B101" s="17"/>
      <c r="C101" s="18"/>
      <c r="D101" s="1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42"/>
    </row>
    <row r="102" spans="1:16" ht="18" x14ac:dyDescent="0.25">
      <c r="A102" s="17"/>
      <c r="B102" s="17"/>
      <c r="C102" s="18"/>
      <c r="D102" s="1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42"/>
    </row>
    <row r="103" spans="1:16" ht="18" x14ac:dyDescent="0.25">
      <c r="A103" s="17"/>
      <c r="B103" s="17"/>
      <c r="C103" s="18"/>
      <c r="D103" s="19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42"/>
    </row>
    <row r="104" spans="1:16" ht="18" x14ac:dyDescent="0.25">
      <c r="A104" s="17"/>
      <c r="B104" s="17"/>
      <c r="C104" s="18"/>
      <c r="D104" s="19"/>
      <c r="E104" s="18"/>
      <c r="F104" s="18"/>
      <c r="G104" s="18"/>
      <c r="H104" s="18"/>
      <c r="I104" s="20"/>
      <c r="J104" s="20"/>
      <c r="K104" s="18"/>
      <c r="L104" s="18"/>
      <c r="M104" s="18"/>
      <c r="N104" s="18"/>
      <c r="O104" s="18"/>
      <c r="P104" s="42"/>
    </row>
    <row r="105" spans="1:16" ht="18" x14ac:dyDescent="0.25">
      <c r="A105" s="94" t="s">
        <v>33</v>
      </c>
      <c r="B105" s="94"/>
      <c r="C105" s="23"/>
      <c r="D105" s="28">
        <f t="shared" ref="D105:O105" si="7">SUM(D97:D104)</f>
        <v>0</v>
      </c>
      <c r="E105" s="28">
        <f t="shared" si="7"/>
        <v>0</v>
      </c>
      <c r="F105" s="28">
        <f t="shared" si="7"/>
        <v>0</v>
      </c>
      <c r="G105" s="28">
        <f t="shared" si="7"/>
        <v>0</v>
      </c>
      <c r="H105" s="28">
        <f t="shared" si="7"/>
        <v>0</v>
      </c>
      <c r="I105" s="28">
        <f t="shared" si="7"/>
        <v>0</v>
      </c>
      <c r="J105" s="28">
        <f t="shared" si="7"/>
        <v>0</v>
      </c>
      <c r="K105" s="28">
        <f t="shared" si="7"/>
        <v>0</v>
      </c>
      <c r="L105" s="28">
        <f t="shared" si="7"/>
        <v>0</v>
      </c>
      <c r="M105" s="28">
        <f t="shared" si="7"/>
        <v>0</v>
      </c>
      <c r="N105" s="28">
        <f t="shared" si="7"/>
        <v>0</v>
      </c>
      <c r="O105" s="28">
        <f t="shared" si="7"/>
        <v>0</v>
      </c>
      <c r="P105" s="28"/>
    </row>
    <row r="106" spans="1:16" ht="18" x14ac:dyDescent="0.25">
      <c r="A106" s="96" t="s">
        <v>36</v>
      </c>
      <c r="B106" s="96"/>
      <c r="C106" s="12"/>
      <c r="D106" s="43">
        <f t="shared" ref="D106:O106" si="8">D105+D95</f>
        <v>0</v>
      </c>
      <c r="E106" s="43">
        <f t="shared" si="8"/>
        <v>0</v>
      </c>
      <c r="F106" s="43">
        <f t="shared" si="8"/>
        <v>0</v>
      </c>
      <c r="G106" s="43">
        <f t="shared" si="8"/>
        <v>0</v>
      </c>
      <c r="H106" s="43">
        <f t="shared" si="8"/>
        <v>0</v>
      </c>
      <c r="I106" s="43">
        <f t="shared" si="8"/>
        <v>0</v>
      </c>
      <c r="J106" s="43">
        <f t="shared" si="8"/>
        <v>0</v>
      </c>
      <c r="K106" s="43">
        <f t="shared" si="8"/>
        <v>0</v>
      </c>
      <c r="L106" s="43">
        <f t="shared" si="8"/>
        <v>0</v>
      </c>
      <c r="M106" s="43">
        <f t="shared" si="8"/>
        <v>0</v>
      </c>
      <c r="N106" s="43">
        <f t="shared" si="8"/>
        <v>0</v>
      </c>
      <c r="O106" s="43">
        <f t="shared" si="8"/>
        <v>0</v>
      </c>
      <c r="P106" s="43"/>
    </row>
    <row r="107" spans="1:16" ht="18" x14ac:dyDescent="0.25">
      <c r="A107" s="6"/>
      <c r="B107" s="6"/>
      <c r="C107" s="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8" x14ac:dyDescent="0.25">
      <c r="A108" s="36" t="s">
        <v>37</v>
      </c>
      <c r="B108" s="37"/>
      <c r="C108" s="12"/>
      <c r="D108" s="33"/>
      <c r="E108" s="38" t="s">
        <v>39</v>
      </c>
      <c r="F108" s="39"/>
      <c r="G108" s="39"/>
      <c r="H108" s="39"/>
      <c r="I108" s="39"/>
      <c r="J108" s="40"/>
      <c r="K108" s="40"/>
      <c r="L108" s="40"/>
      <c r="M108" s="40"/>
      <c r="N108" s="40"/>
      <c r="O108" s="40"/>
      <c r="P108" s="40"/>
    </row>
    <row r="109" spans="1:16" ht="18" x14ac:dyDescent="0.25">
      <c r="A109" s="36" t="s">
        <v>38</v>
      </c>
      <c r="B109" s="37"/>
      <c r="C109" s="12"/>
      <c r="D109" s="33"/>
      <c r="E109" s="39"/>
      <c r="F109" s="39"/>
      <c r="G109" s="39"/>
      <c r="H109" s="39"/>
      <c r="I109" s="39"/>
      <c r="J109" s="33"/>
      <c r="K109" s="33"/>
      <c r="L109" s="33"/>
      <c r="M109" s="33"/>
      <c r="N109" s="33"/>
      <c r="O109" s="33"/>
      <c r="P109" s="33"/>
    </row>
    <row r="110" spans="1:16" ht="18" x14ac:dyDescent="0.25">
      <c r="A110" s="36" t="s">
        <v>40</v>
      </c>
      <c r="B110" s="37"/>
      <c r="C110" s="12"/>
      <c r="D110" s="33"/>
      <c r="E110" s="38" t="s">
        <v>42</v>
      </c>
      <c r="F110" s="39"/>
      <c r="G110" s="39"/>
      <c r="H110" s="41"/>
      <c r="I110" s="41"/>
      <c r="J110" s="40"/>
      <c r="K110" s="40"/>
      <c r="L110" s="40"/>
      <c r="M110" s="40"/>
      <c r="N110" s="40"/>
      <c r="O110" s="40"/>
      <c r="P110" s="40"/>
    </row>
    <row r="111" spans="1:16" ht="18" x14ac:dyDescent="0.25">
      <c r="A111" s="36" t="s">
        <v>41</v>
      </c>
      <c r="B111" s="37"/>
      <c r="C111" s="12"/>
      <c r="D111" s="33"/>
      <c r="E111" s="38"/>
      <c r="F111" s="39"/>
      <c r="G111" s="39"/>
      <c r="H111" s="39"/>
      <c r="I111" s="39"/>
      <c r="J111" s="33"/>
      <c r="K111" s="33"/>
      <c r="L111" s="33"/>
      <c r="M111" s="33"/>
      <c r="N111" s="33"/>
      <c r="O111" s="33"/>
      <c r="P111" s="33"/>
    </row>
    <row r="112" spans="1:16" x14ac:dyDescent="0.25">
      <c r="A112" s="118"/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</row>
    <row r="113" spans="1:16" x14ac:dyDescent="0.25">
      <c r="A113" s="118"/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</row>
    <row r="114" spans="1:16" ht="15.6" customHeight="1" x14ac:dyDescent="0.25">
      <c r="A114" s="118" t="s">
        <v>0</v>
      </c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</row>
    <row r="115" spans="1:16" ht="15.6" customHeight="1" x14ac:dyDescent="0.25">
      <c r="A115" s="118"/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</row>
    <row r="116" spans="1:16" ht="18" x14ac:dyDescent="0.25">
      <c r="A116" s="123" t="s">
        <v>1</v>
      </c>
      <c r="B116" s="123"/>
      <c r="C116" s="3"/>
      <c r="D116" s="3"/>
      <c r="E116" s="3"/>
      <c r="F116" s="3"/>
      <c r="G116" s="3"/>
      <c r="H116" s="123" t="s">
        <v>1</v>
      </c>
      <c r="I116" s="131"/>
      <c r="J116" s="131"/>
      <c r="K116" s="131"/>
      <c r="L116" s="131"/>
      <c r="M116" s="131"/>
      <c r="N116" s="131"/>
      <c r="O116" s="131"/>
      <c r="P116" s="131"/>
    </row>
    <row r="117" spans="1:16" ht="18" x14ac:dyDescent="0.25">
      <c r="A117" s="123" t="s">
        <v>2</v>
      </c>
      <c r="B117" s="123"/>
      <c r="C117" s="3"/>
      <c r="D117" s="3"/>
      <c r="E117" s="3"/>
      <c r="F117" s="3"/>
      <c r="G117" s="3"/>
      <c r="H117" s="123" t="s">
        <v>3</v>
      </c>
      <c r="I117" s="131"/>
      <c r="J117" s="131"/>
      <c r="K117" s="131"/>
      <c r="L117" s="131"/>
      <c r="M117" s="131"/>
      <c r="N117" s="131"/>
      <c r="O117" s="131"/>
      <c r="P117" s="131"/>
    </row>
    <row r="118" spans="1:16" ht="18" x14ac:dyDescent="0.25">
      <c r="A118" s="6" t="s">
        <v>4</v>
      </c>
      <c r="B118" s="6"/>
      <c r="C118" s="7"/>
      <c r="D118" s="6"/>
      <c r="E118" s="6"/>
      <c r="F118" s="6"/>
      <c r="G118" s="6"/>
      <c r="H118" s="132" t="s">
        <v>5</v>
      </c>
      <c r="I118" s="133"/>
      <c r="J118" s="133"/>
      <c r="K118" s="133"/>
      <c r="L118" s="133"/>
      <c r="M118" s="133"/>
      <c r="N118" s="133"/>
      <c r="O118" s="133"/>
      <c r="P118" s="133"/>
    </row>
    <row r="119" spans="1:16" ht="18" x14ac:dyDescent="0.25">
      <c r="A119" s="6" t="s">
        <v>6</v>
      </c>
      <c r="B119" s="6"/>
      <c r="C119" s="7"/>
      <c r="D119" s="6"/>
      <c r="E119" s="6"/>
      <c r="F119" s="6"/>
      <c r="G119" s="6"/>
      <c r="H119" s="132" t="s">
        <v>6</v>
      </c>
      <c r="I119" s="133"/>
      <c r="K119" s="6"/>
      <c r="L119" s="6"/>
      <c r="M119" s="6"/>
      <c r="N119" s="6"/>
      <c r="O119" s="6"/>
      <c r="P119" s="6"/>
    </row>
    <row r="120" spans="1:16" ht="25.5" x14ac:dyDescent="0.35">
      <c r="A120" s="101" t="s">
        <v>87</v>
      </c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</row>
    <row r="121" spans="1:16" ht="20.25" x14ac:dyDescent="0.3">
      <c r="A121" s="97" t="s">
        <v>207</v>
      </c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</row>
    <row r="122" spans="1:16" ht="20.25" x14ac:dyDescent="0.3">
      <c r="A122" s="9"/>
      <c r="B122" s="9"/>
      <c r="C122" s="9"/>
      <c r="D122" s="9"/>
      <c r="E122" s="9"/>
      <c r="F122" s="9" t="s">
        <v>211</v>
      </c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 ht="18" x14ac:dyDescent="0.25">
      <c r="A123" s="102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</row>
    <row r="124" spans="1:16" ht="18" x14ac:dyDescent="0.25">
      <c r="A124" s="10" t="s">
        <v>49</v>
      </c>
      <c r="B124" s="103" t="s">
        <v>8</v>
      </c>
      <c r="C124" s="103" t="s">
        <v>9</v>
      </c>
      <c r="D124" s="105" t="s">
        <v>10</v>
      </c>
      <c r="E124" s="106"/>
      <c r="F124" s="107"/>
      <c r="G124" s="103" t="s">
        <v>11</v>
      </c>
      <c r="H124" s="105" t="s">
        <v>12</v>
      </c>
      <c r="I124" s="106"/>
      <c r="J124" s="106"/>
      <c r="K124" s="106"/>
      <c r="L124" s="105" t="s">
        <v>13</v>
      </c>
      <c r="M124" s="106"/>
      <c r="N124" s="106"/>
      <c r="O124" s="107"/>
      <c r="P124" s="134" t="s">
        <v>14</v>
      </c>
    </row>
    <row r="125" spans="1:16" ht="18" x14ac:dyDescent="0.25">
      <c r="A125" s="12" t="s">
        <v>15</v>
      </c>
      <c r="B125" s="104"/>
      <c r="C125" s="104"/>
      <c r="D125" s="12" t="s">
        <v>16</v>
      </c>
      <c r="E125" s="12" t="s">
        <v>17</v>
      </c>
      <c r="F125" s="12" t="s">
        <v>18</v>
      </c>
      <c r="G125" s="104"/>
      <c r="H125" s="12" t="s">
        <v>19</v>
      </c>
      <c r="I125" s="12" t="s">
        <v>20</v>
      </c>
      <c r="J125" s="12" t="s">
        <v>21</v>
      </c>
      <c r="K125" s="12" t="s">
        <v>22</v>
      </c>
      <c r="L125" s="12" t="s">
        <v>23</v>
      </c>
      <c r="M125" s="12" t="s">
        <v>24</v>
      </c>
      <c r="N125" s="12" t="s">
        <v>25</v>
      </c>
      <c r="O125" s="12" t="s">
        <v>26</v>
      </c>
      <c r="P125" s="135"/>
    </row>
    <row r="126" spans="1:16" ht="18" x14ac:dyDescent="0.25">
      <c r="A126" s="90" t="s">
        <v>213</v>
      </c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129"/>
    </row>
    <row r="127" spans="1:16" ht="18" x14ac:dyDescent="0.25">
      <c r="A127" s="92" t="s">
        <v>28</v>
      </c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130"/>
    </row>
    <row r="128" spans="1:16" ht="18" x14ac:dyDescent="0.25">
      <c r="A128" s="17"/>
      <c r="B128" s="17"/>
      <c r="C128" s="18"/>
      <c r="D128" s="19"/>
      <c r="E128" s="18"/>
      <c r="F128" s="18"/>
      <c r="G128" s="18"/>
      <c r="H128" s="18"/>
      <c r="I128" s="20"/>
      <c r="J128" s="20"/>
      <c r="K128" s="18"/>
      <c r="L128" s="18"/>
      <c r="M128" s="18"/>
      <c r="N128" s="18"/>
      <c r="O128" s="18"/>
      <c r="P128" s="42"/>
    </row>
    <row r="129" spans="1:16" ht="18" x14ac:dyDescent="0.25">
      <c r="A129" s="17"/>
      <c r="B129" s="17"/>
      <c r="C129" s="18"/>
      <c r="D129" s="19"/>
      <c r="E129" s="18"/>
      <c r="F129" s="18"/>
      <c r="G129" s="18"/>
      <c r="H129" s="18"/>
      <c r="I129" s="18"/>
      <c r="J129" s="18"/>
      <c r="K129" s="20"/>
      <c r="L129" s="18"/>
      <c r="M129" s="18"/>
      <c r="N129" s="18"/>
      <c r="O129" s="18"/>
      <c r="P129" s="42"/>
    </row>
    <row r="130" spans="1:16" ht="18" x14ac:dyDescent="0.25">
      <c r="A130" s="17"/>
      <c r="B130" s="22"/>
      <c r="C130" s="18"/>
      <c r="D130" s="19"/>
      <c r="E130" s="18"/>
      <c r="F130" s="18"/>
      <c r="G130" s="18"/>
      <c r="H130" s="18"/>
      <c r="I130" s="20"/>
      <c r="J130" s="20"/>
      <c r="K130" s="18"/>
      <c r="L130" s="18"/>
      <c r="M130" s="18"/>
      <c r="N130" s="18"/>
      <c r="O130" s="18"/>
      <c r="P130" s="42"/>
    </row>
    <row r="131" spans="1:16" ht="18" x14ac:dyDescent="0.25">
      <c r="A131" s="17"/>
      <c r="B131" s="17"/>
      <c r="C131" s="18"/>
      <c r="D131" s="19"/>
      <c r="E131" s="18"/>
      <c r="F131" s="18"/>
      <c r="G131" s="18"/>
      <c r="H131" s="18"/>
      <c r="I131" s="18"/>
      <c r="J131" s="18"/>
      <c r="K131" s="20"/>
      <c r="L131" s="18"/>
      <c r="M131" s="18"/>
      <c r="N131" s="18"/>
      <c r="O131" s="18"/>
      <c r="P131" s="42"/>
    </row>
    <row r="132" spans="1:16" ht="18" x14ac:dyDescent="0.25">
      <c r="A132" s="17"/>
      <c r="B132" s="17"/>
      <c r="C132" s="18"/>
      <c r="D132" s="19"/>
      <c r="E132" s="18"/>
      <c r="F132" s="18"/>
      <c r="G132" s="18"/>
      <c r="H132" s="18"/>
      <c r="I132" s="18"/>
      <c r="J132" s="18"/>
      <c r="K132" s="20"/>
      <c r="L132" s="18"/>
      <c r="M132" s="18"/>
      <c r="N132" s="18"/>
      <c r="O132" s="18"/>
      <c r="P132" s="42"/>
    </row>
    <row r="133" spans="1:16" ht="18" x14ac:dyDescent="0.25">
      <c r="A133" s="17"/>
      <c r="B133" s="17"/>
      <c r="C133" s="18"/>
      <c r="D133" s="19"/>
      <c r="E133" s="18"/>
      <c r="F133" s="18"/>
      <c r="G133" s="18"/>
      <c r="H133" s="18"/>
      <c r="I133" s="20"/>
      <c r="J133" s="20"/>
      <c r="K133" s="18"/>
      <c r="L133" s="18"/>
      <c r="M133" s="18"/>
      <c r="N133" s="18"/>
      <c r="O133" s="18"/>
      <c r="P133" s="42"/>
    </row>
    <row r="134" spans="1:16" ht="18" x14ac:dyDescent="0.25">
      <c r="A134" s="94" t="s">
        <v>29</v>
      </c>
      <c r="B134" s="94"/>
      <c r="C134" s="23"/>
      <c r="D134" s="24">
        <f t="shared" ref="D134:O134" si="9">SUM(D128:D133)</f>
        <v>0</v>
      </c>
      <c r="E134" s="24">
        <f t="shared" si="9"/>
        <v>0</v>
      </c>
      <c r="F134" s="24">
        <f t="shared" si="9"/>
        <v>0</v>
      </c>
      <c r="G134" s="24">
        <f t="shared" si="9"/>
        <v>0</v>
      </c>
      <c r="H134" s="24">
        <f>SUM(H128:H133)</f>
        <v>0</v>
      </c>
      <c r="I134" s="24">
        <f t="shared" si="9"/>
        <v>0</v>
      </c>
      <c r="J134" s="24">
        <f t="shared" si="9"/>
        <v>0</v>
      </c>
      <c r="K134" s="24">
        <f t="shared" si="9"/>
        <v>0</v>
      </c>
      <c r="L134" s="24">
        <f t="shared" si="9"/>
        <v>0</v>
      </c>
      <c r="M134" s="24">
        <f t="shared" si="9"/>
        <v>0</v>
      </c>
      <c r="N134" s="24">
        <f t="shared" si="9"/>
        <v>0</v>
      </c>
      <c r="O134" s="24">
        <f t="shared" si="9"/>
        <v>0</v>
      </c>
      <c r="P134" s="24"/>
    </row>
    <row r="135" spans="1:16" ht="18" x14ac:dyDescent="0.25">
      <c r="A135" s="95" t="s">
        <v>30</v>
      </c>
      <c r="B135" s="95"/>
      <c r="C135" s="95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</row>
    <row r="136" spans="1:16" ht="18" x14ac:dyDescent="0.25">
      <c r="A136" s="17"/>
      <c r="B136" s="22"/>
      <c r="C136" s="18"/>
      <c r="D136" s="19"/>
      <c r="E136" s="18"/>
      <c r="F136" s="18"/>
      <c r="G136" s="18"/>
      <c r="H136" s="18"/>
      <c r="I136" s="20"/>
      <c r="J136" s="20"/>
      <c r="K136" s="18"/>
      <c r="L136" s="18"/>
      <c r="M136" s="18"/>
      <c r="N136" s="18"/>
      <c r="O136" s="18"/>
      <c r="P136" s="42"/>
    </row>
    <row r="137" spans="1:16" ht="18" x14ac:dyDescent="0.25">
      <c r="A137" s="17"/>
      <c r="B137" s="22"/>
      <c r="C137" s="18"/>
      <c r="D137" s="11"/>
      <c r="E137" s="12"/>
      <c r="F137" s="12"/>
      <c r="G137" s="12"/>
      <c r="H137" s="18"/>
      <c r="I137" s="18"/>
      <c r="J137" s="18"/>
      <c r="K137" s="18"/>
      <c r="L137" s="18"/>
      <c r="M137" s="18"/>
      <c r="N137" s="18"/>
      <c r="O137" s="18"/>
      <c r="P137" s="21"/>
    </row>
    <row r="138" spans="1:16" ht="18" x14ac:dyDescent="0.25">
      <c r="A138" s="17"/>
      <c r="B138" s="22"/>
      <c r="C138" s="18"/>
      <c r="D138" s="19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21"/>
    </row>
    <row r="139" spans="1:16" ht="18" x14ac:dyDescent="0.25">
      <c r="A139" s="17"/>
      <c r="B139" s="22"/>
      <c r="C139" s="18"/>
      <c r="D139" s="19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21"/>
    </row>
    <row r="140" spans="1:16" ht="18" x14ac:dyDescent="0.25">
      <c r="A140" s="17"/>
      <c r="B140" s="17"/>
      <c r="C140" s="18"/>
      <c r="D140" s="19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21"/>
    </row>
    <row r="141" spans="1:16" ht="18" x14ac:dyDescent="0.25">
      <c r="A141" s="17"/>
      <c r="B141" s="17"/>
      <c r="C141" s="18"/>
      <c r="D141" s="19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21"/>
    </row>
    <row r="142" spans="1:16" ht="18" x14ac:dyDescent="0.25">
      <c r="A142" s="17"/>
      <c r="B142" s="17"/>
      <c r="C142" s="18"/>
      <c r="D142" s="19"/>
      <c r="E142" s="18"/>
      <c r="F142" s="18"/>
      <c r="G142" s="18"/>
      <c r="H142" s="18"/>
      <c r="I142" s="20"/>
      <c r="J142" s="20"/>
      <c r="K142" s="18"/>
      <c r="L142" s="18"/>
      <c r="M142" s="18"/>
      <c r="N142" s="18"/>
      <c r="O142" s="18"/>
      <c r="P142" s="21"/>
    </row>
    <row r="143" spans="1:16" ht="18" x14ac:dyDescent="0.25">
      <c r="A143" s="94" t="s">
        <v>33</v>
      </c>
      <c r="B143" s="94"/>
      <c r="C143" s="23"/>
      <c r="D143" s="28">
        <f>SUM(D136:D142)</f>
        <v>0</v>
      </c>
      <c r="E143" s="28">
        <f t="shared" ref="E143:O143" si="10">SUM(E136:E142)</f>
        <v>0</v>
      </c>
      <c r="F143" s="28">
        <f t="shared" si="10"/>
        <v>0</v>
      </c>
      <c r="G143" s="28">
        <f t="shared" si="10"/>
        <v>0</v>
      </c>
      <c r="H143" s="28">
        <f t="shared" si="10"/>
        <v>0</v>
      </c>
      <c r="I143" s="28">
        <f t="shared" si="10"/>
        <v>0</v>
      </c>
      <c r="J143" s="28">
        <f t="shared" si="10"/>
        <v>0</v>
      </c>
      <c r="K143" s="28">
        <f t="shared" si="10"/>
        <v>0</v>
      </c>
      <c r="L143" s="28">
        <f t="shared" si="10"/>
        <v>0</v>
      </c>
      <c r="M143" s="28">
        <f t="shared" si="10"/>
        <v>0</v>
      </c>
      <c r="N143" s="28">
        <f t="shared" si="10"/>
        <v>0</v>
      </c>
      <c r="O143" s="28">
        <f t="shared" si="10"/>
        <v>0</v>
      </c>
      <c r="P143" s="28"/>
    </row>
    <row r="144" spans="1:16" ht="18" x14ac:dyDescent="0.25">
      <c r="A144" s="96" t="s">
        <v>36</v>
      </c>
      <c r="B144" s="96"/>
      <c r="C144" s="12"/>
      <c r="D144" s="43">
        <f t="shared" ref="D144:O144" si="11">D143+D134</f>
        <v>0</v>
      </c>
      <c r="E144" s="43">
        <f t="shared" si="11"/>
        <v>0</v>
      </c>
      <c r="F144" s="43">
        <f t="shared" si="11"/>
        <v>0</v>
      </c>
      <c r="G144" s="43">
        <f t="shared" si="11"/>
        <v>0</v>
      </c>
      <c r="H144" s="43">
        <f t="shared" si="11"/>
        <v>0</v>
      </c>
      <c r="I144" s="43">
        <f t="shared" si="11"/>
        <v>0</v>
      </c>
      <c r="J144" s="43">
        <f t="shared" si="11"/>
        <v>0</v>
      </c>
      <c r="K144" s="43">
        <f t="shared" si="11"/>
        <v>0</v>
      </c>
      <c r="L144" s="43">
        <f t="shared" si="11"/>
        <v>0</v>
      </c>
      <c r="M144" s="43">
        <f t="shared" si="11"/>
        <v>0</v>
      </c>
      <c r="N144" s="43">
        <f t="shared" si="11"/>
        <v>0</v>
      </c>
      <c r="O144" s="43">
        <f t="shared" si="11"/>
        <v>0</v>
      </c>
      <c r="P144" s="43"/>
    </row>
    <row r="145" spans="1:16" ht="18" x14ac:dyDescent="0.25">
      <c r="A145" s="6"/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8" x14ac:dyDescent="0.25">
      <c r="A146" s="36" t="s">
        <v>37</v>
      </c>
      <c r="B146" s="37"/>
      <c r="C146" s="12"/>
      <c r="D146" s="33"/>
      <c r="E146" s="38" t="s">
        <v>39</v>
      </c>
      <c r="F146" s="39"/>
      <c r="G146" s="39"/>
      <c r="H146" s="39"/>
      <c r="I146" s="39"/>
      <c r="J146" s="40"/>
      <c r="K146" s="40"/>
      <c r="L146" s="40"/>
      <c r="M146" s="40"/>
      <c r="N146" s="40"/>
      <c r="O146" s="40"/>
      <c r="P146" s="40"/>
    </row>
    <row r="147" spans="1:16" ht="18" x14ac:dyDescent="0.25">
      <c r="A147" s="36" t="s">
        <v>38</v>
      </c>
      <c r="B147" s="37"/>
      <c r="C147" s="12"/>
      <c r="D147" s="33"/>
      <c r="E147" s="39"/>
      <c r="F147" s="39"/>
      <c r="G147" s="39"/>
      <c r="H147" s="39"/>
      <c r="I147" s="39"/>
      <c r="J147" s="33"/>
      <c r="K147" s="33"/>
      <c r="L147" s="33"/>
      <c r="M147" s="33"/>
      <c r="N147" s="33"/>
      <c r="O147" s="33"/>
      <c r="P147" s="33"/>
    </row>
    <row r="148" spans="1:16" ht="18" x14ac:dyDescent="0.25">
      <c r="A148" s="36" t="s">
        <v>40</v>
      </c>
      <c r="B148" s="37"/>
      <c r="C148" s="12"/>
      <c r="D148" s="33"/>
      <c r="E148" s="38" t="s">
        <v>42</v>
      </c>
      <c r="F148" s="39"/>
      <c r="G148" s="39"/>
      <c r="H148" s="41"/>
      <c r="I148" s="41"/>
      <c r="J148" s="40"/>
      <c r="K148" s="40"/>
      <c r="L148" s="40"/>
      <c r="M148" s="40"/>
      <c r="N148" s="40"/>
      <c r="O148" s="40"/>
      <c r="P148" s="40"/>
    </row>
    <row r="149" spans="1:16" ht="18" x14ac:dyDescent="0.25">
      <c r="A149" s="36" t="s">
        <v>41</v>
      </c>
      <c r="B149" s="37"/>
      <c r="C149" s="12"/>
      <c r="D149" s="33"/>
      <c r="E149" s="38"/>
      <c r="F149" s="39"/>
      <c r="G149" s="39"/>
      <c r="H149" s="39"/>
      <c r="I149" s="39"/>
      <c r="J149" s="33"/>
      <c r="K149" s="33"/>
      <c r="L149" s="33"/>
      <c r="M149" s="33"/>
      <c r="N149" s="33"/>
      <c r="O149" s="33"/>
      <c r="P149" s="33"/>
    </row>
    <row r="150" spans="1:16" x14ac:dyDescent="0.25">
      <c r="A150" s="118"/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</row>
    <row r="151" spans="1:16" x14ac:dyDescent="0.25">
      <c r="A151" s="118"/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</row>
    <row r="152" spans="1:16" ht="15.6" customHeight="1" x14ac:dyDescent="0.25">
      <c r="A152" s="118" t="s">
        <v>206</v>
      </c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</row>
    <row r="153" spans="1:16" ht="3" customHeight="1" x14ac:dyDescent="0.25">
      <c r="A153" s="118"/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</row>
    <row r="154" spans="1:16" ht="18" x14ac:dyDescent="0.25">
      <c r="A154" s="123" t="s">
        <v>1</v>
      </c>
      <c r="B154" s="123"/>
      <c r="C154" s="3"/>
      <c r="D154" s="3"/>
      <c r="E154" s="3"/>
      <c r="F154" s="3"/>
      <c r="G154" s="3"/>
      <c r="H154" s="123" t="s">
        <v>1</v>
      </c>
      <c r="I154" s="123"/>
      <c r="J154" s="123"/>
      <c r="K154" s="123"/>
      <c r="L154" s="123"/>
      <c r="M154" s="123"/>
      <c r="N154" s="123"/>
      <c r="O154" s="123"/>
      <c r="P154" s="123"/>
    </row>
    <row r="155" spans="1:16" ht="18" x14ac:dyDescent="0.25">
      <c r="A155" s="123" t="s">
        <v>2</v>
      </c>
      <c r="B155" s="123"/>
      <c r="C155" s="3"/>
      <c r="D155" s="3"/>
      <c r="E155" s="3"/>
      <c r="F155" s="3"/>
      <c r="G155" s="3"/>
      <c r="H155" s="123" t="s">
        <v>3</v>
      </c>
      <c r="I155" s="123"/>
      <c r="J155" s="123"/>
      <c r="K155" s="123"/>
      <c r="L155" s="123"/>
      <c r="M155" s="123"/>
      <c r="N155" s="123"/>
      <c r="O155" s="123"/>
      <c r="P155" s="123"/>
    </row>
    <row r="156" spans="1:16" ht="18" x14ac:dyDescent="0.25">
      <c r="A156" s="6" t="s">
        <v>4</v>
      </c>
      <c r="B156" s="6"/>
      <c r="C156" s="7"/>
      <c r="D156" s="6"/>
      <c r="E156" s="6"/>
      <c r="F156" s="6"/>
      <c r="G156" s="6"/>
      <c r="H156" s="132" t="s">
        <v>5</v>
      </c>
      <c r="I156" s="132"/>
      <c r="J156" s="132"/>
      <c r="K156" s="132"/>
      <c r="L156" s="132"/>
      <c r="M156" s="132"/>
      <c r="N156" s="132"/>
      <c r="O156" s="132"/>
      <c r="P156" s="132"/>
    </row>
    <row r="157" spans="1:16" ht="18" x14ac:dyDescent="0.25">
      <c r="A157" s="6" t="s">
        <v>6</v>
      </c>
      <c r="B157" s="6"/>
      <c r="C157" s="7"/>
      <c r="D157" s="6"/>
      <c r="E157" s="6"/>
      <c r="F157" s="6"/>
      <c r="G157" s="6"/>
      <c r="H157" s="132" t="s">
        <v>6</v>
      </c>
      <c r="I157" s="132"/>
      <c r="K157" s="6"/>
      <c r="L157" s="6"/>
      <c r="M157" s="6"/>
      <c r="N157" s="6"/>
      <c r="O157" s="6"/>
      <c r="P157" s="6"/>
    </row>
    <row r="158" spans="1:16" ht="25.5" x14ac:dyDescent="0.35">
      <c r="A158" s="101" t="s">
        <v>87</v>
      </c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</row>
    <row r="159" spans="1:16" ht="20.25" x14ac:dyDescent="0.3">
      <c r="A159" s="97" t="s">
        <v>207</v>
      </c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</row>
    <row r="160" spans="1:16" ht="20.25" x14ac:dyDescent="0.3">
      <c r="A160" s="9"/>
      <c r="B160" s="9"/>
      <c r="C160" s="9"/>
      <c r="D160" s="9"/>
      <c r="E160" s="9"/>
      <c r="F160" s="9" t="s">
        <v>211</v>
      </c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1:16" ht="18" x14ac:dyDescent="0.25">
      <c r="A161" s="102"/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</row>
    <row r="162" spans="1:16" ht="18" x14ac:dyDescent="0.25">
      <c r="A162" s="10" t="s">
        <v>76</v>
      </c>
      <c r="B162" s="103" t="s">
        <v>8</v>
      </c>
      <c r="C162" s="103" t="s">
        <v>9</v>
      </c>
      <c r="D162" s="105" t="s">
        <v>10</v>
      </c>
      <c r="E162" s="106"/>
      <c r="F162" s="107"/>
      <c r="G162" s="103" t="s">
        <v>11</v>
      </c>
      <c r="H162" s="105" t="s">
        <v>12</v>
      </c>
      <c r="I162" s="106"/>
      <c r="J162" s="106"/>
      <c r="K162" s="106"/>
      <c r="L162" s="105" t="s">
        <v>13</v>
      </c>
      <c r="M162" s="106"/>
      <c r="N162" s="106"/>
      <c r="O162" s="107"/>
      <c r="P162" s="134" t="s">
        <v>14</v>
      </c>
    </row>
    <row r="163" spans="1:16" ht="18" x14ac:dyDescent="0.25">
      <c r="A163" s="12" t="s">
        <v>15</v>
      </c>
      <c r="B163" s="104"/>
      <c r="C163" s="104"/>
      <c r="D163" s="12" t="s">
        <v>16</v>
      </c>
      <c r="E163" s="12" t="s">
        <v>17</v>
      </c>
      <c r="F163" s="12" t="s">
        <v>18</v>
      </c>
      <c r="G163" s="104"/>
      <c r="H163" s="12" t="s">
        <v>19</v>
      </c>
      <c r="I163" s="12" t="s">
        <v>20</v>
      </c>
      <c r="J163" s="12" t="s">
        <v>21</v>
      </c>
      <c r="K163" s="12" t="s">
        <v>22</v>
      </c>
      <c r="L163" s="12" t="s">
        <v>23</v>
      </c>
      <c r="M163" s="12" t="s">
        <v>24</v>
      </c>
      <c r="N163" s="12" t="s">
        <v>25</v>
      </c>
      <c r="O163" s="12" t="s">
        <v>26</v>
      </c>
      <c r="P163" s="135"/>
    </row>
    <row r="164" spans="1:16" ht="18" x14ac:dyDescent="0.25">
      <c r="A164" s="90" t="s">
        <v>214</v>
      </c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129"/>
    </row>
    <row r="165" spans="1:16" ht="18" x14ac:dyDescent="0.25">
      <c r="A165" s="92" t="s">
        <v>28</v>
      </c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130"/>
    </row>
    <row r="166" spans="1:16" ht="18" x14ac:dyDescent="0.25">
      <c r="A166" s="16"/>
      <c r="B166" s="22"/>
      <c r="C166" s="18"/>
      <c r="D166" s="19"/>
      <c r="E166" s="18"/>
      <c r="F166" s="18"/>
      <c r="G166" s="18"/>
      <c r="H166" s="18"/>
      <c r="I166" s="18"/>
      <c r="J166" s="18"/>
      <c r="K166" s="20"/>
      <c r="L166" s="18"/>
      <c r="M166" s="18"/>
      <c r="N166" s="18"/>
      <c r="O166" s="18"/>
      <c r="P166" s="42"/>
    </row>
    <row r="167" spans="1:16" ht="18" x14ac:dyDescent="0.25">
      <c r="A167" s="16"/>
      <c r="B167" s="17"/>
      <c r="C167" s="18"/>
      <c r="D167" s="19"/>
      <c r="E167" s="18"/>
      <c r="F167" s="18"/>
      <c r="G167" s="18"/>
      <c r="H167" s="18"/>
      <c r="I167" s="18"/>
      <c r="J167" s="18"/>
      <c r="K167" s="20"/>
      <c r="L167" s="18"/>
      <c r="M167" s="18"/>
      <c r="N167" s="18"/>
      <c r="O167" s="18"/>
      <c r="P167" s="42"/>
    </row>
    <row r="168" spans="1:16" ht="18" x14ac:dyDescent="0.25">
      <c r="A168" s="16"/>
      <c r="B168" s="17"/>
      <c r="C168" s="18"/>
      <c r="D168" s="19"/>
      <c r="E168" s="18"/>
      <c r="F168" s="18"/>
      <c r="G168" s="18"/>
      <c r="H168" s="18"/>
      <c r="I168" s="20"/>
      <c r="J168" s="20"/>
      <c r="K168" s="18"/>
      <c r="L168" s="18"/>
      <c r="M168" s="18"/>
      <c r="N168" s="18"/>
      <c r="O168" s="18"/>
      <c r="P168" s="42"/>
    </row>
    <row r="169" spans="1:16" ht="18" x14ac:dyDescent="0.25">
      <c r="A169" s="16"/>
      <c r="B169" s="17"/>
      <c r="C169" s="18"/>
      <c r="D169" s="19"/>
      <c r="E169" s="18"/>
      <c r="F169" s="18"/>
      <c r="G169" s="18"/>
      <c r="H169" s="18"/>
      <c r="I169" s="18"/>
      <c r="J169" s="18"/>
      <c r="K169" s="20"/>
      <c r="L169" s="18"/>
      <c r="M169" s="18"/>
      <c r="N169" s="18"/>
      <c r="O169" s="18"/>
      <c r="P169" s="42"/>
    </row>
    <row r="170" spans="1:16" ht="18" x14ac:dyDescent="0.25">
      <c r="A170" s="16"/>
      <c r="B170" s="17"/>
      <c r="C170" s="18"/>
      <c r="D170" s="19"/>
      <c r="E170" s="18"/>
      <c r="F170" s="18"/>
      <c r="G170" s="18"/>
      <c r="H170" s="18"/>
      <c r="I170" s="18"/>
      <c r="J170" s="18"/>
      <c r="K170" s="20"/>
      <c r="L170" s="18"/>
      <c r="M170" s="18"/>
      <c r="N170" s="18"/>
      <c r="O170" s="18"/>
      <c r="P170" s="42"/>
    </row>
    <row r="171" spans="1:16" ht="18" x14ac:dyDescent="0.25">
      <c r="A171" s="16"/>
      <c r="B171" s="17"/>
      <c r="C171" s="18"/>
      <c r="D171" s="19"/>
      <c r="E171" s="18"/>
      <c r="F171" s="18"/>
      <c r="G171" s="18"/>
      <c r="H171" s="18"/>
      <c r="I171" s="20"/>
      <c r="J171" s="20"/>
      <c r="K171" s="18"/>
      <c r="L171" s="18"/>
      <c r="M171" s="18"/>
      <c r="N171" s="18"/>
      <c r="O171" s="18"/>
      <c r="P171" s="42"/>
    </row>
    <row r="172" spans="1:16" ht="18" x14ac:dyDescent="0.25">
      <c r="A172" s="94" t="s">
        <v>29</v>
      </c>
      <c r="B172" s="94"/>
      <c r="C172" s="23"/>
      <c r="D172" s="24">
        <f t="shared" ref="D172:O172" si="12">SUM(D166:D171)</f>
        <v>0</v>
      </c>
      <c r="E172" s="24">
        <f t="shared" si="12"/>
        <v>0</v>
      </c>
      <c r="F172" s="24">
        <f t="shared" si="12"/>
        <v>0</v>
      </c>
      <c r="G172" s="24">
        <f t="shared" si="12"/>
        <v>0</v>
      </c>
      <c r="H172" s="24">
        <f t="shared" si="12"/>
        <v>0</v>
      </c>
      <c r="I172" s="24">
        <f t="shared" si="12"/>
        <v>0</v>
      </c>
      <c r="J172" s="24">
        <f t="shared" si="12"/>
        <v>0</v>
      </c>
      <c r="K172" s="24">
        <f t="shared" si="12"/>
        <v>0</v>
      </c>
      <c r="L172" s="24">
        <f t="shared" si="12"/>
        <v>0</v>
      </c>
      <c r="M172" s="24">
        <f t="shared" si="12"/>
        <v>0</v>
      </c>
      <c r="N172" s="24">
        <f t="shared" si="12"/>
        <v>0</v>
      </c>
      <c r="O172" s="24">
        <f t="shared" si="12"/>
        <v>0</v>
      </c>
      <c r="P172" s="24"/>
    </row>
    <row r="173" spans="1:16" ht="18" x14ac:dyDescent="0.25">
      <c r="A173" s="95" t="s">
        <v>30</v>
      </c>
      <c r="B173" s="95"/>
      <c r="C173" s="95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</row>
    <row r="174" spans="1:16" ht="18" x14ac:dyDescent="0.25">
      <c r="A174" s="16"/>
      <c r="B174" s="22"/>
      <c r="C174" s="18"/>
      <c r="D174" s="19"/>
      <c r="E174" s="18"/>
      <c r="F174" s="18"/>
      <c r="G174" s="18"/>
      <c r="H174" s="18"/>
      <c r="I174" s="18"/>
      <c r="J174" s="18"/>
      <c r="K174" s="20"/>
      <c r="L174" s="18"/>
      <c r="M174" s="18"/>
      <c r="N174" s="18"/>
      <c r="O174" s="18"/>
      <c r="P174" s="42"/>
    </row>
    <row r="175" spans="1:16" ht="18" x14ac:dyDescent="0.25">
      <c r="A175" s="16"/>
      <c r="B175" s="17"/>
      <c r="C175" s="18"/>
      <c r="D175" s="19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42"/>
    </row>
    <row r="176" spans="1:16" ht="18" x14ac:dyDescent="0.25">
      <c r="A176" s="16"/>
      <c r="B176" s="17"/>
      <c r="C176" s="18"/>
      <c r="D176" s="19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42"/>
    </row>
    <row r="177" spans="1:16" ht="18" x14ac:dyDescent="0.25">
      <c r="A177" s="16"/>
      <c r="B177" s="17"/>
      <c r="C177" s="18"/>
      <c r="D177" s="19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42"/>
    </row>
    <row r="178" spans="1:16" ht="18" x14ac:dyDescent="0.25">
      <c r="A178" s="16"/>
      <c r="B178" s="17"/>
      <c r="C178" s="18"/>
      <c r="D178" s="19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42"/>
    </row>
    <row r="179" spans="1:16" ht="18" x14ac:dyDescent="0.25">
      <c r="A179" s="16"/>
      <c r="B179" s="17"/>
      <c r="C179" s="18"/>
      <c r="D179" s="19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42"/>
    </row>
    <row r="180" spans="1:16" ht="18" x14ac:dyDescent="0.25">
      <c r="A180" s="16"/>
      <c r="B180" s="17"/>
      <c r="C180" s="18"/>
      <c r="D180" s="19"/>
      <c r="E180" s="18"/>
      <c r="F180" s="18"/>
      <c r="G180" s="18"/>
      <c r="H180" s="18"/>
      <c r="I180" s="20"/>
      <c r="J180" s="20"/>
      <c r="K180" s="18"/>
      <c r="L180" s="18"/>
      <c r="M180" s="18"/>
      <c r="N180" s="18"/>
      <c r="O180" s="18"/>
      <c r="P180" s="42"/>
    </row>
    <row r="181" spans="1:16" ht="18" x14ac:dyDescent="0.25">
      <c r="A181" s="94" t="s">
        <v>33</v>
      </c>
      <c r="B181" s="94"/>
      <c r="C181" s="23"/>
      <c r="D181" s="28">
        <f t="shared" ref="D181:O181" si="13">SUM(D174:D180)</f>
        <v>0</v>
      </c>
      <c r="E181" s="28">
        <f t="shared" si="13"/>
        <v>0</v>
      </c>
      <c r="F181" s="28">
        <f t="shared" si="13"/>
        <v>0</v>
      </c>
      <c r="G181" s="28">
        <f t="shared" si="13"/>
        <v>0</v>
      </c>
      <c r="H181" s="28">
        <f t="shared" si="13"/>
        <v>0</v>
      </c>
      <c r="I181" s="28">
        <f t="shared" si="13"/>
        <v>0</v>
      </c>
      <c r="J181" s="28">
        <f t="shared" si="13"/>
        <v>0</v>
      </c>
      <c r="K181" s="28">
        <f t="shared" si="13"/>
        <v>0</v>
      </c>
      <c r="L181" s="28">
        <f t="shared" si="13"/>
        <v>0</v>
      </c>
      <c r="M181" s="28">
        <f t="shared" si="13"/>
        <v>0</v>
      </c>
      <c r="N181" s="28">
        <f t="shared" si="13"/>
        <v>0</v>
      </c>
      <c r="O181" s="28">
        <f t="shared" si="13"/>
        <v>0</v>
      </c>
      <c r="P181" s="28"/>
    </row>
    <row r="182" spans="1:16" ht="18" x14ac:dyDescent="0.25">
      <c r="A182" s="96" t="s">
        <v>36</v>
      </c>
      <c r="B182" s="96"/>
      <c r="C182" s="12"/>
      <c r="D182" s="43">
        <f t="shared" ref="D182:O182" si="14">D181+D172</f>
        <v>0</v>
      </c>
      <c r="E182" s="43">
        <f t="shared" si="14"/>
        <v>0</v>
      </c>
      <c r="F182" s="43">
        <f t="shared" si="14"/>
        <v>0</v>
      </c>
      <c r="G182" s="43">
        <f t="shared" si="14"/>
        <v>0</v>
      </c>
      <c r="H182" s="43">
        <f t="shared" si="14"/>
        <v>0</v>
      </c>
      <c r="I182" s="43">
        <f t="shared" si="14"/>
        <v>0</v>
      </c>
      <c r="J182" s="43">
        <f t="shared" si="14"/>
        <v>0</v>
      </c>
      <c r="K182" s="43">
        <f t="shared" si="14"/>
        <v>0</v>
      </c>
      <c r="L182" s="43">
        <f t="shared" si="14"/>
        <v>0</v>
      </c>
      <c r="M182" s="43">
        <f t="shared" si="14"/>
        <v>0</v>
      </c>
      <c r="N182" s="43">
        <f t="shared" si="14"/>
        <v>0</v>
      </c>
      <c r="O182" s="43">
        <f t="shared" si="14"/>
        <v>0</v>
      </c>
      <c r="P182" s="43"/>
    </row>
    <row r="183" spans="1:16" ht="18" x14ac:dyDescent="0.25">
      <c r="A183" s="6"/>
      <c r="B183" s="6"/>
      <c r="C183" s="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8" x14ac:dyDescent="0.25">
      <c r="A184" s="36" t="s">
        <v>37</v>
      </c>
      <c r="B184" s="37"/>
      <c r="C184" s="12"/>
      <c r="D184" s="33"/>
      <c r="E184" s="38" t="s">
        <v>39</v>
      </c>
      <c r="F184" s="39"/>
      <c r="G184" s="39"/>
      <c r="H184" s="39"/>
      <c r="I184" s="39"/>
      <c r="J184" s="40"/>
      <c r="K184" s="40"/>
      <c r="L184" s="40"/>
      <c r="M184" s="40"/>
      <c r="N184" s="40"/>
      <c r="O184" s="40"/>
      <c r="P184" s="40"/>
    </row>
    <row r="185" spans="1:16" ht="18" x14ac:dyDescent="0.25">
      <c r="A185" s="36" t="s">
        <v>38</v>
      </c>
      <c r="B185" s="37"/>
      <c r="C185" s="12"/>
      <c r="D185" s="33"/>
      <c r="E185" s="39"/>
      <c r="F185" s="39"/>
      <c r="G185" s="39"/>
      <c r="H185" s="39"/>
      <c r="I185" s="39"/>
      <c r="J185" s="33"/>
      <c r="K185" s="33"/>
      <c r="L185" s="33"/>
      <c r="M185" s="33"/>
      <c r="N185" s="33"/>
      <c r="O185" s="33"/>
      <c r="P185" s="33"/>
    </row>
    <row r="186" spans="1:16" ht="18" x14ac:dyDescent="0.25">
      <c r="A186" s="36" t="s">
        <v>40</v>
      </c>
      <c r="B186" s="37"/>
      <c r="C186" s="12"/>
      <c r="D186" s="33"/>
      <c r="E186" s="38" t="s">
        <v>42</v>
      </c>
      <c r="F186" s="39"/>
      <c r="G186" s="39"/>
      <c r="H186" s="41"/>
      <c r="I186" s="41"/>
      <c r="J186" s="40"/>
      <c r="K186" s="40"/>
      <c r="L186" s="40"/>
      <c r="M186" s="40"/>
      <c r="N186" s="40"/>
      <c r="O186" s="40"/>
      <c r="P186" s="40"/>
    </row>
    <row r="187" spans="1:16" ht="19.5" customHeight="1" x14ac:dyDescent="0.25">
      <c r="A187" s="36" t="s">
        <v>41</v>
      </c>
      <c r="B187" s="37"/>
      <c r="C187" s="12"/>
      <c r="D187" s="33"/>
      <c r="E187" s="38"/>
      <c r="F187" s="39"/>
      <c r="G187" s="39"/>
      <c r="H187" s="39"/>
      <c r="I187" s="39"/>
      <c r="J187" s="33"/>
      <c r="K187" s="33"/>
      <c r="L187" s="33"/>
      <c r="M187" s="33"/>
      <c r="N187" s="33"/>
      <c r="O187" s="33"/>
      <c r="P187" s="33"/>
    </row>
    <row r="188" spans="1:16" ht="26.1" customHeight="1" x14ac:dyDescent="0.25">
      <c r="A188" s="4"/>
      <c r="B188" s="4"/>
      <c r="C188" s="3"/>
      <c r="D188" s="33"/>
      <c r="E188" s="38"/>
      <c r="F188" s="39"/>
      <c r="G188" s="39"/>
      <c r="H188" s="39"/>
      <c r="I188" s="39"/>
      <c r="J188" s="33"/>
      <c r="K188" s="33"/>
      <c r="L188" s="33"/>
      <c r="M188" s="33"/>
      <c r="N188" s="33"/>
      <c r="O188" s="33"/>
      <c r="P188" s="33"/>
    </row>
    <row r="189" spans="1:16" ht="15.6" customHeight="1" x14ac:dyDescent="0.25">
      <c r="A189" s="118" t="s">
        <v>206</v>
      </c>
      <c r="B189" s="118"/>
      <c r="C189" s="118"/>
      <c r="D189" s="118"/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</row>
    <row r="190" spans="1:16" ht="4.5" customHeight="1" x14ac:dyDescent="0.25">
      <c r="A190" s="118"/>
      <c r="B190" s="118"/>
      <c r="C190" s="118"/>
      <c r="D190" s="118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</row>
    <row r="191" spans="1:16" ht="19.5" customHeight="1" x14ac:dyDescent="0.25">
      <c r="A191" s="123" t="s">
        <v>1</v>
      </c>
      <c r="B191" s="123"/>
      <c r="C191" s="3"/>
      <c r="D191" s="3"/>
      <c r="E191" s="3"/>
      <c r="F191" s="3"/>
      <c r="G191" s="3"/>
      <c r="H191" s="123" t="s">
        <v>1</v>
      </c>
      <c r="I191" s="131"/>
      <c r="J191" s="131"/>
      <c r="K191" s="131"/>
      <c r="L191" s="131"/>
      <c r="M191" s="131"/>
      <c r="N191" s="131"/>
      <c r="O191" s="131"/>
      <c r="P191" s="131"/>
    </row>
    <row r="192" spans="1:16" ht="19.5" customHeight="1" x14ac:dyDescent="0.25">
      <c r="A192" s="123" t="s">
        <v>2</v>
      </c>
      <c r="B192" s="123"/>
      <c r="C192" s="3"/>
      <c r="D192" s="3"/>
      <c r="E192" s="3"/>
      <c r="F192" s="3"/>
      <c r="G192" s="3"/>
      <c r="H192" s="123" t="s">
        <v>3</v>
      </c>
      <c r="I192" s="131"/>
      <c r="J192" s="131"/>
      <c r="K192" s="131"/>
      <c r="L192" s="131"/>
      <c r="M192" s="131"/>
      <c r="N192" s="131"/>
      <c r="O192" s="131"/>
      <c r="P192" s="131"/>
    </row>
    <row r="193" spans="1:16" ht="19.5" customHeight="1" x14ac:dyDescent="0.25">
      <c r="A193" s="6" t="s">
        <v>4</v>
      </c>
      <c r="B193" s="6"/>
      <c r="C193" s="7"/>
      <c r="D193" s="6"/>
      <c r="E193" s="6"/>
      <c r="F193" s="6"/>
      <c r="G193" s="6"/>
      <c r="H193" s="132" t="s">
        <v>5</v>
      </c>
      <c r="I193" s="133"/>
      <c r="J193" s="133"/>
      <c r="K193" s="133"/>
      <c r="L193" s="133"/>
      <c r="M193" s="133"/>
      <c r="N193" s="133"/>
      <c r="O193" s="133"/>
      <c r="P193" s="133"/>
    </row>
    <row r="194" spans="1:16" ht="15.95" customHeight="1" x14ac:dyDescent="0.25">
      <c r="A194" s="6" t="s">
        <v>6</v>
      </c>
      <c r="B194" s="6"/>
      <c r="C194" s="7"/>
      <c r="D194" s="6"/>
      <c r="E194" s="6"/>
      <c r="F194" s="6"/>
      <c r="G194" s="6"/>
      <c r="H194" s="132" t="s">
        <v>6</v>
      </c>
      <c r="I194" s="133"/>
      <c r="K194" s="6"/>
      <c r="L194" s="6"/>
      <c r="M194" s="6"/>
      <c r="N194" s="6"/>
      <c r="O194" s="6"/>
      <c r="P194" s="6"/>
    </row>
    <row r="195" spans="1:16" ht="19.5" customHeight="1" x14ac:dyDescent="0.35">
      <c r="A195" s="101" t="s">
        <v>87</v>
      </c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</row>
    <row r="196" spans="1:16" ht="19.5" customHeight="1" x14ac:dyDescent="0.3">
      <c r="A196" s="97" t="s">
        <v>207</v>
      </c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</row>
    <row r="197" spans="1:16" ht="18.600000000000001" customHeight="1" x14ac:dyDescent="0.3">
      <c r="A197" s="9"/>
      <c r="B197" s="9"/>
      <c r="C197" s="9"/>
      <c r="D197" s="9"/>
      <c r="E197" s="9"/>
      <c r="F197" s="9" t="s">
        <v>211</v>
      </c>
      <c r="G197" s="9"/>
      <c r="H197" s="9"/>
      <c r="I197" s="9"/>
      <c r="J197" s="9"/>
      <c r="K197" s="9"/>
      <c r="L197" s="9"/>
      <c r="M197" s="9"/>
      <c r="N197" s="9"/>
      <c r="O197" s="9"/>
      <c r="P197" s="9"/>
    </row>
    <row r="198" spans="1:16" ht="8.4499999999999993" customHeight="1" x14ac:dyDescent="0.3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</row>
    <row r="199" spans="1:16" ht="19.5" customHeight="1" x14ac:dyDescent="0.25">
      <c r="A199" s="10" t="s">
        <v>59</v>
      </c>
      <c r="B199" s="103" t="s">
        <v>8</v>
      </c>
      <c r="C199" s="103" t="s">
        <v>9</v>
      </c>
      <c r="D199" s="105" t="s">
        <v>10</v>
      </c>
      <c r="E199" s="106"/>
      <c r="F199" s="107"/>
      <c r="G199" s="103" t="s">
        <v>11</v>
      </c>
      <c r="H199" s="105" t="s">
        <v>12</v>
      </c>
      <c r="I199" s="106"/>
      <c r="J199" s="106"/>
      <c r="K199" s="106"/>
      <c r="L199" s="105" t="s">
        <v>13</v>
      </c>
      <c r="M199" s="106"/>
      <c r="N199" s="106"/>
      <c r="O199" s="107"/>
      <c r="P199" s="134" t="s">
        <v>14</v>
      </c>
    </row>
    <row r="200" spans="1:16" ht="19.5" customHeight="1" x14ac:dyDescent="0.25">
      <c r="A200" s="12" t="s">
        <v>15</v>
      </c>
      <c r="B200" s="104"/>
      <c r="C200" s="104"/>
      <c r="D200" s="12" t="s">
        <v>16</v>
      </c>
      <c r="E200" s="12" t="s">
        <v>17</v>
      </c>
      <c r="F200" s="12" t="s">
        <v>18</v>
      </c>
      <c r="G200" s="104"/>
      <c r="H200" s="12" t="s">
        <v>19</v>
      </c>
      <c r="I200" s="12" t="s">
        <v>20</v>
      </c>
      <c r="J200" s="12" t="s">
        <v>21</v>
      </c>
      <c r="K200" s="12" t="s">
        <v>22</v>
      </c>
      <c r="L200" s="12" t="s">
        <v>23</v>
      </c>
      <c r="M200" s="12" t="s">
        <v>24</v>
      </c>
      <c r="N200" s="12" t="s">
        <v>25</v>
      </c>
      <c r="O200" s="12" t="s">
        <v>26</v>
      </c>
      <c r="P200" s="135"/>
    </row>
    <row r="201" spans="1:16" ht="19.5" customHeight="1" x14ac:dyDescent="0.25">
      <c r="A201" s="90" t="s">
        <v>98</v>
      </c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129"/>
    </row>
    <row r="202" spans="1:16" ht="19.5" customHeight="1" x14ac:dyDescent="0.25">
      <c r="A202" s="92" t="s">
        <v>28</v>
      </c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130"/>
    </row>
    <row r="203" spans="1:16" ht="19.5" customHeight="1" x14ac:dyDescent="0.25">
      <c r="A203" s="17"/>
      <c r="B203" s="22"/>
      <c r="C203" s="18"/>
      <c r="D203" s="19"/>
      <c r="E203" s="18"/>
      <c r="F203" s="18"/>
      <c r="G203" s="18"/>
      <c r="H203" s="18"/>
      <c r="I203" s="18"/>
      <c r="J203" s="18"/>
      <c r="K203" s="20"/>
      <c r="L203" s="18"/>
      <c r="M203" s="18"/>
      <c r="N203" s="18"/>
      <c r="O203" s="18"/>
      <c r="P203" s="42"/>
    </row>
    <row r="204" spans="1:16" ht="19.5" customHeight="1" x14ac:dyDescent="0.25">
      <c r="A204" s="17"/>
      <c r="B204" s="17"/>
      <c r="C204" s="18"/>
      <c r="D204" s="19"/>
      <c r="E204" s="18"/>
      <c r="F204" s="18"/>
      <c r="G204" s="18"/>
      <c r="H204" s="18"/>
      <c r="I204" s="18"/>
      <c r="J204" s="18"/>
      <c r="K204" s="20"/>
      <c r="L204" s="18"/>
      <c r="M204" s="18"/>
      <c r="N204" s="18"/>
      <c r="O204" s="18"/>
      <c r="P204" s="42"/>
    </row>
    <row r="205" spans="1:16" ht="19.5" customHeight="1" x14ac:dyDescent="0.25">
      <c r="A205" s="17"/>
      <c r="B205" s="17"/>
      <c r="C205" s="18"/>
      <c r="D205" s="19"/>
      <c r="E205" s="18"/>
      <c r="F205" s="18"/>
      <c r="G205" s="18"/>
      <c r="H205" s="18"/>
      <c r="I205" s="20"/>
      <c r="J205" s="20"/>
      <c r="K205" s="18"/>
      <c r="L205" s="18"/>
      <c r="M205" s="18"/>
      <c r="N205" s="18"/>
      <c r="O205" s="18"/>
      <c r="P205" s="42"/>
    </row>
    <row r="206" spans="1:16" ht="17.45" customHeight="1" x14ac:dyDescent="0.25">
      <c r="A206" s="17"/>
      <c r="B206" s="17"/>
      <c r="C206" s="18"/>
      <c r="D206" s="19"/>
      <c r="E206" s="18"/>
      <c r="F206" s="18"/>
      <c r="G206" s="18"/>
      <c r="H206" s="18"/>
      <c r="I206" s="18"/>
      <c r="J206" s="18"/>
      <c r="K206" s="20"/>
      <c r="L206" s="18"/>
      <c r="M206" s="18"/>
      <c r="N206" s="18"/>
      <c r="O206" s="18"/>
      <c r="P206" s="42"/>
    </row>
    <row r="207" spans="1:16" ht="19.5" customHeight="1" x14ac:dyDescent="0.25">
      <c r="A207" s="17"/>
      <c r="B207" s="17"/>
      <c r="C207" s="18"/>
      <c r="D207" s="19"/>
      <c r="E207" s="18"/>
      <c r="F207" s="18"/>
      <c r="G207" s="18"/>
      <c r="H207" s="18"/>
      <c r="I207" s="18"/>
      <c r="J207" s="18"/>
      <c r="K207" s="20"/>
      <c r="L207" s="18"/>
      <c r="M207" s="18"/>
      <c r="N207" s="18"/>
      <c r="O207" s="18"/>
      <c r="P207" s="42"/>
    </row>
    <row r="208" spans="1:16" ht="19.5" customHeight="1" x14ac:dyDescent="0.25">
      <c r="A208" s="17"/>
      <c r="B208" s="17"/>
      <c r="C208" s="18"/>
      <c r="D208" s="19"/>
      <c r="E208" s="18"/>
      <c r="F208" s="18"/>
      <c r="G208" s="18"/>
      <c r="H208" s="18"/>
      <c r="I208" s="20"/>
      <c r="J208" s="20"/>
      <c r="K208" s="18"/>
      <c r="L208" s="18"/>
      <c r="M208" s="18"/>
      <c r="N208" s="18"/>
      <c r="O208" s="18"/>
      <c r="P208" s="42"/>
    </row>
    <row r="209" spans="1:16" ht="19.5" customHeight="1" x14ac:dyDescent="0.25">
      <c r="A209" s="120" t="s">
        <v>29</v>
      </c>
      <c r="B209" s="120"/>
      <c r="C209" s="12"/>
      <c r="D209" s="66">
        <f t="shared" ref="D209:O209" si="15">SUM(D203:D208)</f>
        <v>0</v>
      </c>
      <c r="E209" s="24">
        <f t="shared" si="15"/>
        <v>0</v>
      </c>
      <c r="F209" s="24">
        <f t="shared" si="15"/>
        <v>0</v>
      </c>
      <c r="G209" s="24">
        <f t="shared" si="15"/>
        <v>0</v>
      </c>
      <c r="H209" s="24">
        <f t="shared" si="15"/>
        <v>0</v>
      </c>
      <c r="I209" s="24">
        <f t="shared" si="15"/>
        <v>0</v>
      </c>
      <c r="J209" s="24">
        <f t="shared" si="15"/>
        <v>0</v>
      </c>
      <c r="K209" s="24">
        <f t="shared" si="15"/>
        <v>0</v>
      </c>
      <c r="L209" s="24">
        <f t="shared" si="15"/>
        <v>0</v>
      </c>
      <c r="M209" s="24">
        <f t="shared" si="15"/>
        <v>0</v>
      </c>
      <c r="N209" s="24">
        <f t="shared" si="15"/>
        <v>0</v>
      </c>
      <c r="O209" s="24">
        <f t="shared" si="15"/>
        <v>0</v>
      </c>
      <c r="P209" s="24"/>
    </row>
    <row r="210" spans="1:16" ht="19.5" customHeight="1" x14ac:dyDescent="0.25">
      <c r="A210" s="95" t="s">
        <v>30</v>
      </c>
      <c r="B210" s="95"/>
      <c r="C210" s="95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</row>
    <row r="211" spans="1:16" ht="19.5" customHeight="1" x14ac:dyDescent="0.25">
      <c r="A211" s="17"/>
      <c r="B211" s="22"/>
      <c r="C211" s="18"/>
      <c r="D211" s="19"/>
      <c r="E211" s="18"/>
      <c r="F211" s="18"/>
      <c r="G211" s="18"/>
      <c r="H211" s="18"/>
      <c r="I211" s="18"/>
      <c r="J211" s="18"/>
      <c r="K211" s="20"/>
      <c r="L211" s="18"/>
      <c r="M211" s="18"/>
      <c r="N211" s="18"/>
      <c r="O211" s="18"/>
      <c r="P211" s="42"/>
    </row>
    <row r="212" spans="1:16" ht="19.5" customHeight="1" x14ac:dyDescent="0.25">
      <c r="A212" s="17"/>
      <c r="B212" s="17"/>
      <c r="C212" s="18"/>
      <c r="D212" s="19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42"/>
    </row>
    <row r="213" spans="1:16" ht="19.5" customHeight="1" x14ac:dyDescent="0.25">
      <c r="A213" s="17"/>
      <c r="B213" s="17"/>
      <c r="C213" s="18"/>
      <c r="D213" s="19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42"/>
    </row>
    <row r="214" spans="1:16" ht="19.5" customHeight="1" x14ac:dyDescent="0.25">
      <c r="A214" s="17"/>
      <c r="B214" s="17"/>
      <c r="C214" s="18"/>
      <c r="D214" s="19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42"/>
    </row>
    <row r="215" spans="1:16" ht="19.5" customHeight="1" x14ac:dyDescent="0.25">
      <c r="A215" s="17"/>
      <c r="B215" s="17"/>
      <c r="C215" s="18"/>
      <c r="D215" s="19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42"/>
    </row>
    <row r="216" spans="1:16" ht="19.5" customHeight="1" x14ac:dyDescent="0.25">
      <c r="A216" s="17"/>
      <c r="B216" s="17"/>
      <c r="C216" s="18"/>
      <c r="D216" s="19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42"/>
    </row>
    <row r="217" spans="1:16" ht="19.5" customHeight="1" x14ac:dyDescent="0.25">
      <c r="A217" s="17"/>
      <c r="B217" s="22"/>
      <c r="C217" s="18"/>
      <c r="D217" s="19"/>
      <c r="E217" s="18"/>
      <c r="F217" s="18"/>
      <c r="G217" s="18"/>
      <c r="H217" s="18"/>
      <c r="I217" s="18"/>
      <c r="J217" s="18"/>
      <c r="K217" s="20"/>
      <c r="L217" s="18"/>
      <c r="M217" s="18"/>
      <c r="N217" s="18"/>
      <c r="O217" s="18"/>
      <c r="P217" s="42"/>
    </row>
    <row r="218" spans="1:16" ht="19.5" customHeight="1" x14ac:dyDescent="0.25">
      <c r="A218" s="17"/>
      <c r="B218" s="22"/>
      <c r="C218" s="18"/>
      <c r="D218" s="19"/>
      <c r="E218" s="18"/>
      <c r="F218" s="18"/>
      <c r="G218" s="18"/>
      <c r="H218" s="18"/>
      <c r="I218" s="20"/>
      <c r="J218" s="20"/>
      <c r="K218" s="18"/>
      <c r="L218" s="18"/>
      <c r="M218" s="18"/>
      <c r="N218" s="18"/>
      <c r="O218" s="18"/>
      <c r="P218" s="42"/>
    </row>
    <row r="219" spans="1:16" ht="19.5" customHeight="1" x14ac:dyDescent="0.25">
      <c r="A219" s="94" t="s">
        <v>33</v>
      </c>
      <c r="B219" s="94"/>
      <c r="C219" s="23"/>
      <c r="D219" s="28">
        <f>SUM(D211:D218)</f>
        <v>0</v>
      </c>
      <c r="E219" s="28">
        <f t="shared" ref="E219:O219" si="16">SUM(E211:E218)</f>
        <v>0</v>
      </c>
      <c r="F219" s="28">
        <f t="shared" si="16"/>
        <v>0</v>
      </c>
      <c r="G219" s="28">
        <f t="shared" si="16"/>
        <v>0</v>
      </c>
      <c r="H219" s="28">
        <f t="shared" si="16"/>
        <v>0</v>
      </c>
      <c r="I219" s="28">
        <f t="shared" si="16"/>
        <v>0</v>
      </c>
      <c r="J219" s="28">
        <f t="shared" si="16"/>
        <v>0</v>
      </c>
      <c r="K219" s="28">
        <f t="shared" si="16"/>
        <v>0</v>
      </c>
      <c r="L219" s="28">
        <f t="shared" si="16"/>
        <v>0</v>
      </c>
      <c r="M219" s="28">
        <f t="shared" si="16"/>
        <v>0</v>
      </c>
      <c r="N219" s="28">
        <f t="shared" si="16"/>
        <v>0</v>
      </c>
      <c r="O219" s="28">
        <f t="shared" si="16"/>
        <v>0</v>
      </c>
      <c r="P219" s="28"/>
    </row>
    <row r="220" spans="1:16" ht="19.5" customHeight="1" x14ac:dyDescent="0.25">
      <c r="A220" s="96" t="s">
        <v>36</v>
      </c>
      <c r="B220" s="96"/>
      <c r="C220" s="12"/>
      <c r="D220" s="60">
        <f>D209+D219</f>
        <v>0</v>
      </c>
      <c r="E220" s="60">
        <f t="shared" ref="E220:O220" si="17">E209+E219</f>
        <v>0</v>
      </c>
      <c r="F220" s="60">
        <f t="shared" si="17"/>
        <v>0</v>
      </c>
      <c r="G220" s="60">
        <f t="shared" si="17"/>
        <v>0</v>
      </c>
      <c r="H220" s="60">
        <f t="shared" si="17"/>
        <v>0</v>
      </c>
      <c r="I220" s="60">
        <f t="shared" si="17"/>
        <v>0</v>
      </c>
      <c r="J220" s="60">
        <f t="shared" si="17"/>
        <v>0</v>
      </c>
      <c r="K220" s="60">
        <f t="shared" si="17"/>
        <v>0</v>
      </c>
      <c r="L220" s="60">
        <f t="shared" si="17"/>
        <v>0</v>
      </c>
      <c r="M220" s="60">
        <f t="shared" si="17"/>
        <v>0</v>
      </c>
      <c r="N220" s="60">
        <f t="shared" si="17"/>
        <v>0</v>
      </c>
      <c r="O220" s="60">
        <f t="shared" si="17"/>
        <v>0</v>
      </c>
      <c r="P220" s="60"/>
    </row>
    <row r="221" spans="1:16" ht="19.5" customHeight="1" x14ac:dyDescent="0.25">
      <c r="A221" s="6"/>
      <c r="B221" s="6"/>
      <c r="C221" s="7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9.5" customHeight="1" x14ac:dyDescent="0.25">
      <c r="A222" s="36" t="s">
        <v>37</v>
      </c>
      <c r="B222" s="37"/>
      <c r="C222" s="12"/>
      <c r="D222" s="33"/>
      <c r="E222" s="38" t="s">
        <v>39</v>
      </c>
      <c r="F222" s="39"/>
      <c r="G222" s="39"/>
      <c r="H222" s="39"/>
      <c r="I222" s="39"/>
      <c r="J222" s="40"/>
      <c r="K222" s="40"/>
      <c r="L222" s="40"/>
      <c r="M222" s="40"/>
      <c r="N222" s="40"/>
      <c r="O222" s="40"/>
      <c r="P222" s="40"/>
    </row>
    <row r="223" spans="1:16" ht="19.5" customHeight="1" x14ac:dyDescent="0.25">
      <c r="A223" s="36" t="s">
        <v>38</v>
      </c>
      <c r="B223" s="37"/>
      <c r="C223" s="12"/>
      <c r="D223" s="33"/>
      <c r="E223" s="39"/>
      <c r="F223" s="39"/>
      <c r="G223" s="39"/>
      <c r="H223" s="39"/>
      <c r="I223" s="39"/>
      <c r="J223" s="33"/>
      <c r="K223" s="33"/>
      <c r="L223" s="33"/>
      <c r="M223" s="33"/>
      <c r="N223" s="33"/>
      <c r="O223" s="33"/>
      <c r="P223" s="33"/>
    </row>
    <row r="224" spans="1:16" ht="19.5" customHeight="1" x14ac:dyDescent="0.25">
      <c r="A224" s="36" t="s">
        <v>40</v>
      </c>
      <c r="B224" s="37"/>
      <c r="C224" s="12"/>
      <c r="D224" s="33"/>
      <c r="E224" s="38" t="s">
        <v>42</v>
      </c>
      <c r="F224" s="39"/>
      <c r="G224" s="39"/>
      <c r="H224" s="41"/>
      <c r="I224" s="41"/>
      <c r="J224" s="40"/>
      <c r="K224" s="40"/>
      <c r="L224" s="40"/>
      <c r="M224" s="40"/>
      <c r="N224" s="40"/>
      <c r="O224" s="40"/>
      <c r="P224" s="40"/>
    </row>
    <row r="225" spans="1:16" ht="19.5" customHeight="1" x14ac:dyDescent="0.25">
      <c r="A225" s="4"/>
      <c r="B225" s="4"/>
      <c r="C225" s="3"/>
      <c r="D225" s="33"/>
      <c r="E225" s="38"/>
      <c r="F225" s="39"/>
      <c r="G225" s="39"/>
      <c r="H225" s="39"/>
      <c r="I225" s="39"/>
      <c r="J225" s="33"/>
      <c r="K225" s="33"/>
      <c r="L225" s="33"/>
      <c r="M225" s="33"/>
      <c r="N225" s="33"/>
      <c r="O225" s="33"/>
      <c r="P225" s="33"/>
    </row>
    <row r="226" spans="1:16" ht="19.5" customHeight="1" x14ac:dyDescent="0.25">
      <c r="A226" s="4"/>
      <c r="B226" s="4"/>
      <c r="C226" s="3"/>
      <c r="D226" s="33"/>
      <c r="E226" s="38"/>
      <c r="F226" s="39"/>
      <c r="G226" s="39"/>
      <c r="H226" s="39"/>
      <c r="I226" s="39"/>
      <c r="J226" s="33"/>
      <c r="K226" s="33"/>
      <c r="L226" s="33"/>
      <c r="M226" s="33"/>
      <c r="N226" s="33"/>
      <c r="O226" s="33"/>
      <c r="P226" s="33"/>
    </row>
    <row r="227" spans="1:16" x14ac:dyDescent="0.25">
      <c r="A227" s="118" t="s">
        <v>206</v>
      </c>
      <c r="B227" s="118"/>
      <c r="C227" s="118"/>
      <c r="D227" s="118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</row>
    <row r="228" spans="1:16" x14ac:dyDescent="0.25">
      <c r="A228" s="118"/>
      <c r="B228" s="118"/>
      <c r="C228" s="118"/>
      <c r="D228" s="118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</row>
    <row r="229" spans="1:16" ht="18" x14ac:dyDescent="0.25">
      <c r="A229" s="123" t="s">
        <v>1</v>
      </c>
      <c r="B229" s="123"/>
      <c r="C229" s="3"/>
      <c r="D229" s="3"/>
      <c r="E229" s="3"/>
      <c r="F229" s="3"/>
      <c r="G229" s="3"/>
      <c r="H229" s="123" t="s">
        <v>1</v>
      </c>
      <c r="I229" s="131"/>
      <c r="J229" s="131"/>
      <c r="K229" s="131"/>
      <c r="L229" s="131"/>
      <c r="M229" s="131"/>
      <c r="N229" s="131"/>
      <c r="O229" s="131"/>
      <c r="P229" s="131"/>
    </row>
    <row r="230" spans="1:16" ht="18" x14ac:dyDescent="0.25">
      <c r="A230" s="123" t="s">
        <v>2</v>
      </c>
      <c r="B230" s="123"/>
      <c r="C230" s="3"/>
      <c r="D230" s="3"/>
      <c r="E230" s="3"/>
      <c r="F230" s="3"/>
      <c r="G230" s="3"/>
      <c r="H230" s="123" t="s">
        <v>3</v>
      </c>
      <c r="I230" s="131"/>
      <c r="J230" s="131"/>
      <c r="K230" s="131"/>
      <c r="L230" s="131"/>
      <c r="M230" s="131"/>
      <c r="N230" s="131"/>
      <c r="O230" s="131"/>
      <c r="P230" s="131"/>
    </row>
    <row r="231" spans="1:16" ht="18" customHeight="1" x14ac:dyDescent="0.25">
      <c r="A231" s="6" t="s">
        <v>4</v>
      </c>
      <c r="B231" s="6"/>
      <c r="C231" s="7"/>
      <c r="D231" s="6"/>
      <c r="E231" s="6"/>
      <c r="F231" s="6"/>
      <c r="G231" s="6"/>
      <c r="H231" s="132" t="s">
        <v>5</v>
      </c>
      <c r="I231" s="133"/>
      <c r="J231" s="133"/>
      <c r="K231" s="133"/>
      <c r="L231" s="133"/>
      <c r="M231" s="133"/>
      <c r="N231" s="133"/>
      <c r="O231" s="133"/>
      <c r="P231" s="133"/>
    </row>
    <row r="232" spans="1:16" ht="18" x14ac:dyDescent="0.25">
      <c r="A232" s="6" t="s">
        <v>6</v>
      </c>
      <c r="B232" s="6"/>
      <c r="C232" s="7"/>
      <c r="D232" s="6"/>
      <c r="E232" s="6"/>
      <c r="F232" s="6"/>
      <c r="G232" s="6"/>
      <c r="H232" s="132" t="s">
        <v>6</v>
      </c>
      <c r="I232" s="133"/>
      <c r="K232" s="6"/>
      <c r="L232" s="6"/>
      <c r="M232" s="6"/>
      <c r="N232" s="6"/>
      <c r="O232" s="6"/>
      <c r="P232" s="6"/>
    </row>
    <row r="233" spans="1:16" ht="25.5" x14ac:dyDescent="0.35">
      <c r="A233" s="101" t="s">
        <v>87</v>
      </c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</row>
    <row r="234" spans="1:16" ht="20.25" x14ac:dyDescent="0.3">
      <c r="A234" s="97" t="s">
        <v>207</v>
      </c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</row>
    <row r="235" spans="1:16" ht="20.25" x14ac:dyDescent="0.3">
      <c r="A235" s="9"/>
      <c r="B235" s="9"/>
      <c r="C235" s="9"/>
      <c r="D235" s="9"/>
      <c r="E235" s="9"/>
      <c r="F235" s="9" t="s">
        <v>211</v>
      </c>
      <c r="G235" s="9"/>
      <c r="H235" s="9"/>
      <c r="I235" s="9"/>
      <c r="J235" s="9"/>
      <c r="K235" s="9"/>
      <c r="L235" s="9"/>
      <c r="M235" s="9"/>
      <c r="N235" s="9"/>
      <c r="O235" s="9"/>
      <c r="P235" s="9"/>
    </row>
    <row r="236" spans="1:16" ht="20.25" x14ac:dyDescent="0.3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</row>
    <row r="237" spans="1:16" ht="18" x14ac:dyDescent="0.25">
      <c r="A237" s="10" t="s">
        <v>61</v>
      </c>
      <c r="B237" s="103" t="s">
        <v>8</v>
      </c>
      <c r="C237" s="103" t="s">
        <v>9</v>
      </c>
      <c r="D237" s="105" t="s">
        <v>10</v>
      </c>
      <c r="E237" s="106"/>
      <c r="F237" s="107"/>
      <c r="G237" s="103" t="s">
        <v>11</v>
      </c>
      <c r="H237" s="105" t="s">
        <v>12</v>
      </c>
      <c r="I237" s="106"/>
      <c r="J237" s="106"/>
      <c r="K237" s="106"/>
      <c r="L237" s="105" t="s">
        <v>13</v>
      </c>
      <c r="M237" s="106"/>
      <c r="N237" s="106"/>
      <c r="O237" s="107"/>
      <c r="P237" s="134" t="s">
        <v>14</v>
      </c>
    </row>
    <row r="238" spans="1:16" ht="18" x14ac:dyDescent="0.25">
      <c r="A238" s="12" t="s">
        <v>15</v>
      </c>
      <c r="B238" s="104"/>
      <c r="C238" s="104"/>
      <c r="D238" s="12" t="s">
        <v>16</v>
      </c>
      <c r="E238" s="12" t="s">
        <v>17</v>
      </c>
      <c r="F238" s="12" t="s">
        <v>18</v>
      </c>
      <c r="G238" s="104"/>
      <c r="H238" s="12" t="s">
        <v>19</v>
      </c>
      <c r="I238" s="12" t="s">
        <v>20</v>
      </c>
      <c r="J238" s="12" t="s">
        <v>21</v>
      </c>
      <c r="K238" s="12" t="s">
        <v>22</v>
      </c>
      <c r="L238" s="12" t="s">
        <v>23</v>
      </c>
      <c r="M238" s="12" t="s">
        <v>24</v>
      </c>
      <c r="N238" s="12" t="s">
        <v>25</v>
      </c>
      <c r="O238" s="12" t="s">
        <v>26</v>
      </c>
      <c r="P238" s="135"/>
    </row>
    <row r="239" spans="1:16" ht="18" x14ac:dyDescent="0.25">
      <c r="A239" s="90" t="s">
        <v>77</v>
      </c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129"/>
    </row>
    <row r="240" spans="1:16" ht="18" x14ac:dyDescent="0.25">
      <c r="A240" s="92" t="s">
        <v>28</v>
      </c>
      <c r="B240" s="93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130"/>
    </row>
    <row r="241" spans="1:16" ht="18" x14ac:dyDescent="0.25">
      <c r="A241" s="16"/>
      <c r="B241" s="17"/>
      <c r="C241" s="18"/>
      <c r="D241" s="19"/>
      <c r="E241" s="18"/>
      <c r="F241" s="18"/>
      <c r="G241" s="18"/>
      <c r="H241" s="18"/>
      <c r="I241" s="20"/>
      <c r="J241" s="20"/>
      <c r="K241" s="18"/>
      <c r="L241" s="18"/>
      <c r="M241" s="18"/>
      <c r="N241" s="18"/>
      <c r="O241" s="18"/>
      <c r="P241" s="42"/>
    </row>
    <row r="242" spans="1:16" ht="18" x14ac:dyDescent="0.25">
      <c r="A242" s="17"/>
      <c r="B242" s="17"/>
      <c r="C242" s="18"/>
      <c r="D242" s="19"/>
      <c r="E242" s="18"/>
      <c r="F242" s="18"/>
      <c r="G242" s="18"/>
      <c r="H242" s="18"/>
      <c r="I242" s="18"/>
      <c r="J242" s="18"/>
      <c r="K242" s="20"/>
      <c r="L242" s="18"/>
      <c r="M242" s="18"/>
      <c r="N242" s="18"/>
      <c r="O242" s="18"/>
      <c r="P242" s="42"/>
    </row>
    <row r="243" spans="1:16" ht="18" x14ac:dyDescent="0.25">
      <c r="A243" s="17"/>
      <c r="B243" s="17"/>
      <c r="C243" s="18"/>
      <c r="D243" s="19"/>
      <c r="E243" s="18"/>
      <c r="F243" s="18"/>
      <c r="G243" s="18"/>
      <c r="H243" s="18"/>
      <c r="I243" s="20"/>
      <c r="J243" s="20"/>
      <c r="K243" s="18"/>
      <c r="L243" s="18"/>
      <c r="M243" s="18"/>
      <c r="N243" s="18"/>
      <c r="O243" s="18"/>
      <c r="P243" s="42"/>
    </row>
    <row r="244" spans="1:16" ht="18" x14ac:dyDescent="0.25">
      <c r="A244" s="17"/>
      <c r="B244" s="17"/>
      <c r="C244" s="18"/>
      <c r="D244" s="19"/>
      <c r="E244" s="18"/>
      <c r="F244" s="18"/>
      <c r="G244" s="18"/>
      <c r="H244" s="18"/>
      <c r="I244" s="18"/>
      <c r="J244" s="18"/>
      <c r="K244" s="20"/>
      <c r="L244" s="18"/>
      <c r="M244" s="18"/>
      <c r="N244" s="18"/>
      <c r="O244" s="18"/>
      <c r="P244" s="42"/>
    </row>
    <row r="245" spans="1:16" ht="18" x14ac:dyDescent="0.25">
      <c r="A245" s="17"/>
      <c r="B245" s="17"/>
      <c r="C245" s="18"/>
      <c r="D245" s="19"/>
      <c r="E245" s="18"/>
      <c r="F245" s="18"/>
      <c r="G245" s="18"/>
      <c r="H245" s="18"/>
      <c r="I245" s="18"/>
      <c r="J245" s="18"/>
      <c r="K245" s="20"/>
      <c r="L245" s="18"/>
      <c r="M245" s="18"/>
      <c r="N245" s="18"/>
      <c r="O245" s="18"/>
      <c r="P245" s="42"/>
    </row>
    <row r="246" spans="1:16" ht="18" x14ac:dyDescent="0.25">
      <c r="A246" s="94" t="s">
        <v>29</v>
      </c>
      <c r="B246" s="94"/>
      <c r="C246" s="23"/>
      <c r="D246" s="24">
        <f>SUM(D241:D245)</f>
        <v>0</v>
      </c>
      <c r="E246" s="24">
        <f t="shared" ref="E246:O246" si="18">SUM(E241:E245)</f>
        <v>0</v>
      </c>
      <c r="F246" s="24">
        <f t="shared" si="18"/>
        <v>0</v>
      </c>
      <c r="G246" s="24">
        <f t="shared" si="18"/>
        <v>0</v>
      </c>
      <c r="H246" s="24">
        <f t="shared" si="18"/>
        <v>0</v>
      </c>
      <c r="I246" s="24">
        <f t="shared" si="18"/>
        <v>0</v>
      </c>
      <c r="J246" s="24">
        <f t="shared" si="18"/>
        <v>0</v>
      </c>
      <c r="K246" s="24">
        <f t="shared" si="18"/>
        <v>0</v>
      </c>
      <c r="L246" s="24">
        <f t="shared" si="18"/>
        <v>0</v>
      </c>
      <c r="M246" s="24">
        <f t="shared" si="18"/>
        <v>0</v>
      </c>
      <c r="N246" s="24">
        <f t="shared" si="18"/>
        <v>0</v>
      </c>
      <c r="O246" s="24">
        <f t="shared" si="18"/>
        <v>0</v>
      </c>
      <c r="P246" s="24"/>
    </row>
    <row r="247" spans="1:16" ht="18" x14ac:dyDescent="0.25">
      <c r="A247" s="95" t="s">
        <v>30</v>
      </c>
      <c r="B247" s="95"/>
      <c r="C247" s="95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</row>
    <row r="248" spans="1:16" ht="18" x14ac:dyDescent="0.25">
      <c r="A248" s="17"/>
      <c r="B248" s="17"/>
      <c r="C248" s="18"/>
      <c r="D248" s="19"/>
      <c r="E248" s="18"/>
      <c r="F248" s="18"/>
      <c r="G248" s="18"/>
      <c r="H248" s="18"/>
      <c r="I248" s="20"/>
      <c r="J248" s="20"/>
      <c r="K248" s="18"/>
      <c r="L248" s="18"/>
      <c r="M248" s="18"/>
      <c r="N248" s="18"/>
      <c r="O248" s="18"/>
      <c r="P248" s="42"/>
    </row>
    <row r="249" spans="1:16" ht="18" x14ac:dyDescent="0.25">
      <c r="A249" s="17"/>
      <c r="B249" s="17"/>
      <c r="C249" s="18"/>
      <c r="D249" s="19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42"/>
    </row>
    <row r="250" spans="1:16" ht="18" x14ac:dyDescent="0.25">
      <c r="A250" s="17"/>
      <c r="B250" s="17"/>
      <c r="C250" s="18"/>
      <c r="D250" s="19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42"/>
    </row>
    <row r="251" spans="1:16" ht="18" x14ac:dyDescent="0.25">
      <c r="A251" s="17"/>
      <c r="B251" s="17"/>
      <c r="C251" s="18"/>
      <c r="D251" s="19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42"/>
    </row>
    <row r="252" spans="1:16" ht="18" x14ac:dyDescent="0.25">
      <c r="A252" s="17"/>
      <c r="B252" s="17"/>
      <c r="C252" s="18"/>
      <c r="D252" s="19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42"/>
    </row>
    <row r="253" spans="1:16" ht="18" x14ac:dyDescent="0.25">
      <c r="A253" s="17"/>
      <c r="B253" s="17"/>
      <c r="C253" s="18"/>
      <c r="D253" s="19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42"/>
    </row>
    <row r="254" spans="1:16" ht="18" x14ac:dyDescent="0.25">
      <c r="A254" s="120" t="s">
        <v>33</v>
      </c>
      <c r="B254" s="120"/>
      <c r="C254" s="12"/>
      <c r="D254" s="49">
        <f t="shared" ref="D254:O254" si="19">SUM(D248:D253)</f>
        <v>0</v>
      </c>
      <c r="E254" s="28">
        <f t="shared" si="19"/>
        <v>0</v>
      </c>
      <c r="F254" s="28">
        <f t="shared" si="19"/>
        <v>0</v>
      </c>
      <c r="G254" s="28">
        <f t="shared" si="19"/>
        <v>0</v>
      </c>
      <c r="H254" s="28">
        <f t="shared" si="19"/>
        <v>0</v>
      </c>
      <c r="I254" s="28">
        <f t="shared" si="19"/>
        <v>0</v>
      </c>
      <c r="J254" s="28">
        <f t="shared" si="19"/>
        <v>0</v>
      </c>
      <c r="K254" s="28">
        <f t="shared" si="19"/>
        <v>0</v>
      </c>
      <c r="L254" s="28">
        <f t="shared" si="19"/>
        <v>0</v>
      </c>
      <c r="M254" s="28">
        <f t="shared" si="19"/>
        <v>0</v>
      </c>
      <c r="N254" s="28">
        <f t="shared" si="19"/>
        <v>0</v>
      </c>
      <c r="O254" s="28">
        <f t="shared" si="19"/>
        <v>0</v>
      </c>
      <c r="P254" s="28"/>
    </row>
    <row r="255" spans="1:16" ht="18" x14ac:dyDescent="0.25">
      <c r="A255" s="96" t="s">
        <v>36</v>
      </c>
      <c r="B255" s="96"/>
      <c r="C255" s="12"/>
      <c r="D255" s="43">
        <f t="shared" ref="D255:O255" si="20">D254+D246</f>
        <v>0</v>
      </c>
      <c r="E255" s="43">
        <f t="shared" si="20"/>
        <v>0</v>
      </c>
      <c r="F255" s="43">
        <f t="shared" si="20"/>
        <v>0</v>
      </c>
      <c r="G255" s="43">
        <f t="shared" si="20"/>
        <v>0</v>
      </c>
      <c r="H255" s="43">
        <f t="shared" si="20"/>
        <v>0</v>
      </c>
      <c r="I255" s="43">
        <f t="shared" si="20"/>
        <v>0</v>
      </c>
      <c r="J255" s="43">
        <f t="shared" si="20"/>
        <v>0</v>
      </c>
      <c r="K255" s="43">
        <f t="shared" si="20"/>
        <v>0</v>
      </c>
      <c r="L255" s="43">
        <f t="shared" si="20"/>
        <v>0</v>
      </c>
      <c r="M255" s="43">
        <f t="shared" si="20"/>
        <v>0</v>
      </c>
      <c r="N255" s="43">
        <f t="shared" si="20"/>
        <v>0</v>
      </c>
      <c r="O255" s="43">
        <f t="shared" si="20"/>
        <v>0</v>
      </c>
      <c r="P255" s="43"/>
    </row>
    <row r="256" spans="1:16" ht="18" x14ac:dyDescent="0.25">
      <c r="A256" s="6"/>
      <c r="B256" s="6"/>
      <c r="C256" s="7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8" x14ac:dyDescent="0.25">
      <c r="A257" s="36" t="s">
        <v>37</v>
      </c>
      <c r="B257" s="37"/>
      <c r="C257" s="12"/>
      <c r="D257" s="33"/>
      <c r="E257" s="38" t="s">
        <v>39</v>
      </c>
      <c r="F257" s="39"/>
      <c r="G257" s="39"/>
      <c r="H257" s="39"/>
      <c r="I257" s="39"/>
      <c r="J257" s="40"/>
      <c r="K257" s="40"/>
      <c r="L257" s="40"/>
      <c r="M257" s="40"/>
      <c r="N257" s="40"/>
      <c r="O257" s="40"/>
      <c r="P257" s="40"/>
    </row>
    <row r="258" spans="1:16" ht="18" x14ac:dyDescent="0.25">
      <c r="A258" s="36" t="s">
        <v>38</v>
      </c>
      <c r="B258" s="37"/>
      <c r="C258" s="12"/>
      <c r="D258" s="33"/>
      <c r="E258" s="39"/>
      <c r="F258" s="39"/>
      <c r="G258" s="39"/>
      <c r="H258" s="39"/>
      <c r="I258" s="39"/>
      <c r="J258" s="33"/>
      <c r="K258" s="33"/>
      <c r="L258" s="33"/>
      <c r="M258" s="33"/>
      <c r="N258" s="33"/>
      <c r="O258" s="33"/>
      <c r="P258" s="33"/>
    </row>
    <row r="259" spans="1:16" ht="18" x14ac:dyDescent="0.25">
      <c r="A259" s="36" t="s">
        <v>40</v>
      </c>
      <c r="B259" s="37"/>
      <c r="C259" s="12"/>
      <c r="D259" s="33"/>
      <c r="E259" s="38" t="s">
        <v>42</v>
      </c>
      <c r="F259" s="39"/>
      <c r="G259" s="39"/>
      <c r="H259" s="41"/>
      <c r="I259" s="41"/>
      <c r="J259" s="40"/>
      <c r="K259" s="40"/>
      <c r="L259" s="40"/>
      <c r="M259" s="40"/>
      <c r="N259" s="40"/>
      <c r="O259" s="40"/>
      <c r="P259" s="40"/>
    </row>
    <row r="260" spans="1:16" ht="18" x14ac:dyDescent="0.25">
      <c r="A260" s="36" t="s">
        <v>41</v>
      </c>
      <c r="B260" s="37"/>
      <c r="C260" s="12"/>
      <c r="D260" s="33"/>
      <c r="E260" s="38"/>
      <c r="F260" s="39"/>
      <c r="G260" s="39"/>
      <c r="H260" s="39"/>
      <c r="I260" s="39"/>
      <c r="J260" s="33"/>
      <c r="K260" s="33"/>
      <c r="L260" s="33"/>
      <c r="M260" s="33"/>
      <c r="N260" s="33"/>
      <c r="O260" s="33"/>
      <c r="P260" s="33"/>
    </row>
    <row r="261" spans="1:16" ht="18" x14ac:dyDescent="0.25">
      <c r="A261" s="4"/>
      <c r="B261" s="4"/>
      <c r="C261" s="3"/>
      <c r="D261" s="33"/>
      <c r="E261" s="38"/>
      <c r="F261" s="39"/>
      <c r="G261" s="39"/>
      <c r="H261" s="39"/>
      <c r="I261" s="39"/>
      <c r="J261" s="33"/>
      <c r="K261" s="33"/>
      <c r="L261" s="33"/>
      <c r="M261" s="33"/>
      <c r="N261" s="33"/>
      <c r="O261" s="33"/>
      <c r="P261" s="33"/>
    </row>
    <row r="262" spans="1:16" ht="18" x14ac:dyDescent="0.25">
      <c r="A262" s="4"/>
      <c r="B262" s="4"/>
      <c r="C262" s="3"/>
      <c r="D262" s="33"/>
      <c r="E262" s="38"/>
      <c r="F262" s="39"/>
      <c r="G262" s="39"/>
      <c r="H262" s="39"/>
      <c r="I262" s="39"/>
      <c r="J262" s="33"/>
      <c r="K262" s="33"/>
      <c r="L262" s="33"/>
      <c r="M262" s="33"/>
      <c r="N262" s="33"/>
      <c r="O262" s="33"/>
      <c r="P262" s="33"/>
    </row>
    <row r="263" spans="1:16" x14ac:dyDescent="0.25">
      <c r="A263" s="118"/>
      <c r="B263" s="118"/>
      <c r="C263" s="118"/>
      <c r="D263" s="118"/>
      <c r="E263" s="118"/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</row>
    <row r="264" spans="1:16" x14ac:dyDescent="0.25">
      <c r="A264" s="118"/>
      <c r="B264" s="118"/>
      <c r="C264" s="118"/>
      <c r="D264" s="118"/>
      <c r="E264" s="118"/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</row>
    <row r="265" spans="1:16" ht="15.6" customHeight="1" x14ac:dyDescent="0.25">
      <c r="A265" s="118" t="s">
        <v>206</v>
      </c>
      <c r="B265" s="118"/>
      <c r="C265" s="118"/>
      <c r="D265" s="118"/>
      <c r="E265" s="118"/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</row>
    <row r="266" spans="1:16" ht="5.45" customHeight="1" x14ac:dyDescent="0.25">
      <c r="A266" s="118"/>
      <c r="B266" s="118"/>
      <c r="C266" s="118"/>
      <c r="D266" s="118"/>
      <c r="E266" s="118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</row>
    <row r="267" spans="1:16" ht="18" x14ac:dyDescent="0.25">
      <c r="A267" s="123" t="s">
        <v>1</v>
      </c>
      <c r="B267" s="123"/>
      <c r="C267" s="3"/>
      <c r="D267" s="3"/>
      <c r="E267" s="3"/>
      <c r="F267" s="3"/>
      <c r="G267" s="3"/>
      <c r="H267" s="123" t="s">
        <v>1</v>
      </c>
      <c r="I267" s="131"/>
      <c r="J267" s="131"/>
      <c r="K267" s="131"/>
      <c r="L267" s="131"/>
      <c r="M267" s="131"/>
      <c r="N267" s="131"/>
      <c r="O267" s="131"/>
      <c r="P267" s="131"/>
    </row>
    <row r="268" spans="1:16" ht="18" x14ac:dyDescent="0.25">
      <c r="A268" s="123" t="s">
        <v>2</v>
      </c>
      <c r="B268" s="123"/>
      <c r="C268" s="3"/>
      <c r="D268" s="3"/>
      <c r="E268" s="3"/>
      <c r="F268" s="3"/>
      <c r="G268" s="3"/>
      <c r="H268" s="123" t="s">
        <v>3</v>
      </c>
      <c r="I268" s="131"/>
      <c r="J268" s="131"/>
      <c r="K268" s="131"/>
      <c r="L268" s="131"/>
      <c r="M268" s="131"/>
      <c r="N268" s="131"/>
      <c r="O268" s="131"/>
      <c r="P268" s="131"/>
    </row>
    <row r="269" spans="1:16" ht="18" x14ac:dyDescent="0.25">
      <c r="A269" s="6" t="s">
        <v>4</v>
      </c>
      <c r="B269" s="6"/>
      <c r="C269" s="7"/>
      <c r="D269" s="6"/>
      <c r="E269" s="6"/>
      <c r="F269" s="6"/>
      <c r="G269" s="6"/>
      <c r="H269" s="132" t="s">
        <v>5</v>
      </c>
      <c r="I269" s="133"/>
      <c r="J269" s="133"/>
      <c r="K269" s="133"/>
      <c r="L269" s="133"/>
      <c r="M269" s="133"/>
      <c r="N269" s="133"/>
      <c r="O269" s="133"/>
      <c r="P269" s="133"/>
    </row>
    <row r="270" spans="1:16" ht="18" x14ac:dyDescent="0.25">
      <c r="A270" s="6" t="s">
        <v>6</v>
      </c>
      <c r="B270" s="6"/>
      <c r="C270" s="7"/>
      <c r="D270" s="6"/>
      <c r="E270" s="6"/>
      <c r="F270" s="6"/>
      <c r="G270" s="6"/>
      <c r="H270" s="132" t="s">
        <v>6</v>
      </c>
      <c r="I270" s="133"/>
      <c r="K270" s="6"/>
      <c r="L270" s="6"/>
      <c r="M270" s="6"/>
      <c r="N270" s="6"/>
      <c r="O270" s="6"/>
      <c r="P270" s="6"/>
    </row>
    <row r="271" spans="1:16" ht="25.5" x14ac:dyDescent="0.35">
      <c r="A271" s="101" t="s">
        <v>87</v>
      </c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</row>
    <row r="272" spans="1:16" ht="20.25" x14ac:dyDescent="0.3">
      <c r="A272" s="97" t="s">
        <v>207</v>
      </c>
      <c r="B272" s="97"/>
      <c r="C272" s="97"/>
      <c r="D272" s="9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</row>
    <row r="273" spans="1:16" ht="20.25" x14ac:dyDescent="0.3">
      <c r="A273" s="9"/>
      <c r="B273" s="9"/>
      <c r="C273" s="9"/>
      <c r="D273" s="9"/>
      <c r="E273" s="9"/>
      <c r="F273" s="9" t="s">
        <v>211</v>
      </c>
      <c r="G273" s="9"/>
      <c r="H273" s="9"/>
      <c r="I273" s="9"/>
      <c r="J273" s="9"/>
      <c r="K273" s="9"/>
      <c r="L273" s="9"/>
      <c r="M273" s="9"/>
      <c r="N273" s="9"/>
      <c r="O273" s="9"/>
      <c r="P273" s="9"/>
    </row>
    <row r="274" spans="1:16" ht="18" x14ac:dyDescent="0.25">
      <c r="A274" s="118"/>
      <c r="B274" s="118"/>
      <c r="C274" s="118"/>
      <c r="D274" s="118"/>
      <c r="E274" s="118"/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</row>
    <row r="275" spans="1:16" ht="18" x14ac:dyDescent="0.25">
      <c r="A275" s="10" t="s">
        <v>64</v>
      </c>
      <c r="B275" s="103" t="s">
        <v>8</v>
      </c>
      <c r="C275" s="103" t="s">
        <v>9</v>
      </c>
      <c r="D275" s="105" t="s">
        <v>10</v>
      </c>
      <c r="E275" s="106"/>
      <c r="F275" s="107"/>
      <c r="G275" s="103" t="s">
        <v>11</v>
      </c>
      <c r="H275" s="105" t="s">
        <v>12</v>
      </c>
      <c r="I275" s="106"/>
      <c r="J275" s="106"/>
      <c r="K275" s="106"/>
      <c r="L275" s="105" t="s">
        <v>13</v>
      </c>
      <c r="M275" s="106"/>
      <c r="N275" s="106"/>
      <c r="O275" s="107"/>
      <c r="P275" s="134" t="s">
        <v>14</v>
      </c>
    </row>
    <row r="276" spans="1:16" ht="18" x14ac:dyDescent="0.25">
      <c r="A276" s="12" t="s">
        <v>15</v>
      </c>
      <c r="B276" s="104"/>
      <c r="C276" s="104"/>
      <c r="D276" s="12" t="s">
        <v>16</v>
      </c>
      <c r="E276" s="12" t="s">
        <v>17</v>
      </c>
      <c r="F276" s="12" t="s">
        <v>18</v>
      </c>
      <c r="G276" s="104"/>
      <c r="H276" s="12" t="s">
        <v>19</v>
      </c>
      <c r="I276" s="12" t="s">
        <v>20</v>
      </c>
      <c r="J276" s="12" t="s">
        <v>21</v>
      </c>
      <c r="K276" s="12" t="s">
        <v>22</v>
      </c>
      <c r="L276" s="12" t="s">
        <v>23</v>
      </c>
      <c r="M276" s="12" t="s">
        <v>24</v>
      </c>
      <c r="N276" s="12" t="s">
        <v>25</v>
      </c>
      <c r="O276" s="12" t="s">
        <v>26</v>
      </c>
      <c r="P276" s="135"/>
    </row>
    <row r="277" spans="1:16" ht="18" x14ac:dyDescent="0.25">
      <c r="A277" s="90" t="s">
        <v>62</v>
      </c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129"/>
    </row>
    <row r="278" spans="1:16" ht="18" x14ac:dyDescent="0.25">
      <c r="A278" s="92" t="s">
        <v>28</v>
      </c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130"/>
    </row>
    <row r="279" spans="1:16" ht="18" x14ac:dyDescent="0.25">
      <c r="A279" s="17"/>
      <c r="B279" s="17"/>
      <c r="C279" s="18"/>
      <c r="D279" s="19"/>
      <c r="E279" s="18"/>
      <c r="F279" s="18"/>
      <c r="G279" s="18"/>
      <c r="H279" s="18"/>
      <c r="I279" s="20"/>
      <c r="J279" s="20"/>
      <c r="K279" s="18"/>
      <c r="L279" s="18"/>
      <c r="M279" s="18"/>
      <c r="N279" s="18"/>
      <c r="O279" s="18"/>
      <c r="P279" s="42"/>
    </row>
    <row r="280" spans="1:16" ht="18" x14ac:dyDescent="0.25">
      <c r="A280" s="17"/>
      <c r="B280" s="17"/>
      <c r="C280" s="18"/>
      <c r="D280" s="19"/>
      <c r="E280" s="18"/>
      <c r="F280" s="18"/>
      <c r="G280" s="18"/>
      <c r="H280" s="18"/>
      <c r="I280" s="18"/>
      <c r="J280" s="18"/>
      <c r="K280" s="20"/>
      <c r="L280" s="18"/>
      <c r="M280" s="18"/>
      <c r="N280" s="18"/>
      <c r="O280" s="18"/>
      <c r="P280" s="42"/>
    </row>
    <row r="281" spans="1:16" ht="18" x14ac:dyDescent="0.25">
      <c r="A281" s="17"/>
      <c r="B281" s="17"/>
      <c r="C281" s="18"/>
      <c r="D281" s="19"/>
      <c r="E281" s="18"/>
      <c r="F281" s="18"/>
      <c r="G281" s="18"/>
      <c r="H281" s="18"/>
      <c r="I281" s="20"/>
      <c r="J281" s="20"/>
      <c r="K281" s="18"/>
      <c r="L281" s="18"/>
      <c r="M281" s="18"/>
      <c r="N281" s="18"/>
      <c r="O281" s="18"/>
      <c r="P281" s="42"/>
    </row>
    <row r="282" spans="1:16" ht="18" x14ac:dyDescent="0.25">
      <c r="A282" s="17"/>
      <c r="B282" s="17"/>
      <c r="C282" s="18"/>
      <c r="D282" s="19"/>
      <c r="E282" s="18"/>
      <c r="F282" s="18"/>
      <c r="G282" s="18"/>
      <c r="H282" s="18"/>
      <c r="I282" s="18"/>
      <c r="J282" s="18"/>
      <c r="K282" s="20"/>
      <c r="L282" s="18"/>
      <c r="M282" s="18"/>
      <c r="N282" s="18"/>
      <c r="O282" s="18"/>
      <c r="P282" s="42"/>
    </row>
    <row r="283" spans="1:16" ht="18" x14ac:dyDescent="0.25">
      <c r="A283" s="17"/>
      <c r="B283" s="17"/>
      <c r="C283" s="18"/>
      <c r="D283" s="19"/>
      <c r="E283" s="18"/>
      <c r="F283" s="18"/>
      <c r="G283" s="18"/>
      <c r="H283" s="18"/>
      <c r="I283" s="18"/>
      <c r="J283" s="18"/>
      <c r="K283" s="20"/>
      <c r="L283" s="18"/>
      <c r="M283" s="18"/>
      <c r="N283" s="18"/>
      <c r="O283" s="18"/>
      <c r="P283" s="42"/>
    </row>
    <row r="284" spans="1:16" ht="18" x14ac:dyDescent="0.25">
      <c r="A284" s="17"/>
      <c r="B284" s="17"/>
      <c r="C284" s="18"/>
      <c r="D284" s="19"/>
      <c r="E284" s="18"/>
      <c r="F284" s="18"/>
      <c r="G284" s="18"/>
      <c r="H284" s="18"/>
      <c r="I284" s="18"/>
      <c r="J284" s="18"/>
      <c r="K284" s="20"/>
      <c r="L284" s="18"/>
      <c r="M284" s="18"/>
      <c r="N284" s="18"/>
      <c r="O284" s="18"/>
      <c r="P284" s="42"/>
    </row>
    <row r="285" spans="1:16" ht="18" x14ac:dyDescent="0.25">
      <c r="A285" s="94" t="s">
        <v>29</v>
      </c>
      <c r="B285" s="94"/>
      <c r="C285" s="23"/>
      <c r="D285" s="24">
        <f t="shared" ref="D285:O285" si="21">SUM(D279:D284)</f>
        <v>0</v>
      </c>
      <c r="E285" s="24">
        <f t="shared" si="21"/>
        <v>0</v>
      </c>
      <c r="F285" s="24">
        <f t="shared" si="21"/>
        <v>0</v>
      </c>
      <c r="G285" s="24">
        <f t="shared" si="21"/>
        <v>0</v>
      </c>
      <c r="H285" s="24">
        <f t="shared" si="21"/>
        <v>0</v>
      </c>
      <c r="I285" s="24">
        <f t="shared" si="21"/>
        <v>0</v>
      </c>
      <c r="J285" s="24">
        <f t="shared" si="21"/>
        <v>0</v>
      </c>
      <c r="K285" s="24">
        <f t="shared" si="21"/>
        <v>0</v>
      </c>
      <c r="L285" s="24">
        <f t="shared" si="21"/>
        <v>0</v>
      </c>
      <c r="M285" s="24">
        <f t="shared" si="21"/>
        <v>0</v>
      </c>
      <c r="N285" s="24">
        <f t="shared" si="21"/>
        <v>0</v>
      </c>
      <c r="O285" s="24">
        <f t="shared" si="21"/>
        <v>0</v>
      </c>
      <c r="P285" s="24"/>
    </row>
    <row r="286" spans="1:16" ht="18" x14ac:dyDescent="0.25">
      <c r="A286" s="95" t="s">
        <v>30</v>
      </c>
      <c r="B286" s="95"/>
      <c r="C286" s="95"/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96"/>
    </row>
    <row r="287" spans="1:16" ht="18" x14ac:dyDescent="0.25">
      <c r="A287" s="17"/>
      <c r="B287" s="17"/>
      <c r="C287" s="18"/>
      <c r="D287" s="19"/>
      <c r="E287" s="18"/>
      <c r="F287" s="18"/>
      <c r="G287" s="18"/>
      <c r="H287" s="18"/>
      <c r="I287" s="20"/>
      <c r="J287" s="20"/>
      <c r="K287" s="18"/>
      <c r="L287" s="18"/>
      <c r="M287" s="18"/>
      <c r="N287" s="18"/>
      <c r="O287" s="18"/>
      <c r="P287" s="42"/>
    </row>
    <row r="288" spans="1:16" ht="18" x14ac:dyDescent="0.25">
      <c r="A288" s="17"/>
      <c r="B288" s="17"/>
      <c r="C288" s="18"/>
      <c r="D288" s="19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42"/>
    </row>
    <row r="289" spans="1:16" ht="18" x14ac:dyDescent="0.25">
      <c r="A289" s="17"/>
      <c r="B289" s="17"/>
      <c r="C289" s="18"/>
      <c r="D289" s="19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42"/>
    </row>
    <row r="290" spans="1:16" ht="18" x14ac:dyDescent="0.25">
      <c r="A290" s="17"/>
      <c r="B290" s="17"/>
      <c r="C290" s="18"/>
      <c r="D290" s="19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42"/>
    </row>
    <row r="291" spans="1:16" ht="18" x14ac:dyDescent="0.25">
      <c r="A291" s="17"/>
      <c r="B291" s="17"/>
      <c r="C291" s="18"/>
      <c r="D291" s="19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42"/>
    </row>
    <row r="292" spans="1:16" ht="18" x14ac:dyDescent="0.25">
      <c r="A292" s="17"/>
      <c r="B292" s="17"/>
      <c r="C292" s="18"/>
      <c r="D292" s="19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42"/>
    </row>
    <row r="293" spans="1:16" ht="18" x14ac:dyDescent="0.25">
      <c r="A293" s="17"/>
      <c r="B293" s="17"/>
      <c r="C293" s="18"/>
      <c r="D293" s="19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42"/>
    </row>
    <row r="294" spans="1:16" ht="18" x14ac:dyDescent="0.25">
      <c r="A294" s="17"/>
      <c r="B294" s="17"/>
      <c r="C294" s="18"/>
      <c r="D294" s="19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42"/>
    </row>
    <row r="295" spans="1:16" ht="18" x14ac:dyDescent="0.25">
      <c r="A295" s="127" t="s">
        <v>36</v>
      </c>
      <c r="B295" s="127"/>
      <c r="C295" s="23"/>
      <c r="D295" s="43">
        <f>SUM(D287:D294)</f>
        <v>0</v>
      </c>
      <c r="E295" s="43">
        <f t="shared" ref="E295:O295" si="22">SUM(E287:E294)</f>
        <v>0</v>
      </c>
      <c r="F295" s="43">
        <f t="shared" si="22"/>
        <v>0</v>
      </c>
      <c r="G295" s="43">
        <f t="shared" si="22"/>
        <v>0</v>
      </c>
      <c r="H295" s="43">
        <f t="shared" si="22"/>
        <v>0</v>
      </c>
      <c r="I295" s="43">
        <f t="shared" si="22"/>
        <v>0</v>
      </c>
      <c r="J295" s="43">
        <f t="shared" si="22"/>
        <v>0</v>
      </c>
      <c r="K295" s="43">
        <f t="shared" si="22"/>
        <v>0</v>
      </c>
      <c r="L295" s="43">
        <f t="shared" si="22"/>
        <v>0</v>
      </c>
      <c r="M295" s="43">
        <f t="shared" si="22"/>
        <v>0</v>
      </c>
      <c r="N295" s="43">
        <f t="shared" si="22"/>
        <v>0</v>
      </c>
      <c r="O295" s="43">
        <f t="shared" si="22"/>
        <v>0</v>
      </c>
      <c r="P295" s="43"/>
    </row>
    <row r="296" spans="1:16" ht="18" x14ac:dyDescent="0.25">
      <c r="A296" s="6"/>
      <c r="B296" s="6"/>
      <c r="C296" s="7"/>
      <c r="D296" s="50">
        <f>D285+D295</f>
        <v>0</v>
      </c>
      <c r="E296" s="50">
        <f t="shared" ref="E296:O296" si="23">E285+E295</f>
        <v>0</v>
      </c>
      <c r="F296" s="50">
        <f t="shared" si="23"/>
        <v>0</v>
      </c>
      <c r="G296" s="50">
        <f t="shared" si="23"/>
        <v>0</v>
      </c>
      <c r="H296" s="50">
        <f t="shared" si="23"/>
        <v>0</v>
      </c>
      <c r="I296" s="50">
        <f t="shared" si="23"/>
        <v>0</v>
      </c>
      <c r="J296" s="50">
        <f t="shared" si="23"/>
        <v>0</v>
      </c>
      <c r="K296" s="50">
        <f t="shared" si="23"/>
        <v>0</v>
      </c>
      <c r="L296" s="50">
        <f t="shared" si="23"/>
        <v>0</v>
      </c>
      <c r="M296" s="50">
        <f t="shared" si="23"/>
        <v>0</v>
      </c>
      <c r="N296" s="50">
        <f t="shared" si="23"/>
        <v>0</v>
      </c>
      <c r="O296" s="50">
        <f t="shared" si="23"/>
        <v>0</v>
      </c>
      <c r="P296" s="50"/>
    </row>
    <row r="297" spans="1:16" ht="18" x14ac:dyDescent="0.25">
      <c r="A297" s="137"/>
      <c r="B297" s="137"/>
      <c r="C297" s="7"/>
      <c r="D297" s="6"/>
      <c r="E297" s="6"/>
      <c r="F297" s="6"/>
      <c r="G297" s="137"/>
      <c r="H297" s="137"/>
      <c r="I297" s="137"/>
      <c r="J297" s="137"/>
      <c r="K297" s="137"/>
      <c r="L297" s="137"/>
      <c r="M297" s="137"/>
      <c r="N297" s="137"/>
      <c r="O297" s="137"/>
      <c r="P297" s="137"/>
    </row>
    <row r="298" spans="1:16" ht="18" x14ac:dyDescent="0.25">
      <c r="A298" s="36" t="s">
        <v>37</v>
      </c>
      <c r="B298" s="37"/>
      <c r="C298" s="12"/>
      <c r="D298" s="33"/>
      <c r="E298" s="38" t="s">
        <v>39</v>
      </c>
      <c r="F298" s="39"/>
      <c r="G298" s="39"/>
      <c r="H298" s="39"/>
      <c r="I298" s="39"/>
      <c r="J298" s="40"/>
      <c r="K298" s="40"/>
      <c r="L298" s="40"/>
      <c r="M298" s="40"/>
      <c r="N298" s="40"/>
      <c r="O298" s="40"/>
      <c r="P298" s="40"/>
    </row>
    <row r="299" spans="1:16" ht="18" x14ac:dyDescent="0.25">
      <c r="A299" s="36" t="s">
        <v>38</v>
      </c>
      <c r="B299" s="37"/>
      <c r="C299" s="12"/>
      <c r="D299" s="33"/>
      <c r="E299" s="39"/>
      <c r="F299" s="39"/>
      <c r="G299" s="39"/>
      <c r="H299" s="39"/>
      <c r="I299" s="39"/>
      <c r="J299" s="33"/>
      <c r="K299" s="33"/>
      <c r="L299" s="33"/>
      <c r="M299" s="33"/>
      <c r="N299" s="33"/>
      <c r="O299" s="33"/>
      <c r="P299" s="33"/>
    </row>
    <row r="300" spans="1:16" ht="18" x14ac:dyDescent="0.25">
      <c r="A300" s="36" t="s">
        <v>40</v>
      </c>
      <c r="B300" s="37"/>
      <c r="C300" s="12"/>
      <c r="D300" s="33"/>
      <c r="E300" s="38" t="s">
        <v>42</v>
      </c>
      <c r="F300" s="39"/>
      <c r="G300" s="39"/>
      <c r="H300" s="41"/>
      <c r="I300" s="41"/>
      <c r="J300" s="40"/>
      <c r="K300" s="40"/>
      <c r="L300" s="40"/>
      <c r="M300" s="40"/>
      <c r="N300" s="40"/>
      <c r="O300" s="40"/>
      <c r="P300" s="40"/>
    </row>
    <row r="301" spans="1:16" ht="18" x14ac:dyDescent="0.25">
      <c r="A301" s="36" t="s">
        <v>41</v>
      </c>
      <c r="B301" s="37"/>
      <c r="C301" s="12"/>
      <c r="D301" s="33"/>
      <c r="E301" s="38"/>
      <c r="F301" s="39"/>
      <c r="G301" s="39"/>
      <c r="H301" s="39"/>
      <c r="I301" s="39"/>
      <c r="J301" s="33"/>
      <c r="K301" s="33"/>
      <c r="L301" s="33"/>
      <c r="M301" s="33"/>
      <c r="N301" s="33"/>
      <c r="O301" s="33"/>
      <c r="P301" s="33"/>
    </row>
    <row r="302" spans="1:16" ht="14.1" customHeight="1" x14ac:dyDescent="0.25">
      <c r="A302" s="4"/>
      <c r="B302" s="4"/>
      <c r="C302" s="3"/>
      <c r="D302" s="33"/>
      <c r="E302" s="38"/>
      <c r="F302" s="39"/>
      <c r="G302" s="39"/>
      <c r="H302" s="39"/>
      <c r="I302" s="39"/>
      <c r="J302" s="33"/>
      <c r="K302" s="33"/>
      <c r="L302" s="33"/>
      <c r="M302" s="33"/>
      <c r="N302" s="33"/>
      <c r="O302" s="33"/>
      <c r="P302" s="33"/>
    </row>
    <row r="303" spans="1:16" ht="15.6" customHeight="1" x14ac:dyDescent="0.25">
      <c r="A303" s="118" t="s">
        <v>206</v>
      </c>
      <c r="B303" s="118"/>
      <c r="C303" s="118"/>
      <c r="D303" s="118"/>
      <c r="E303" s="118"/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</row>
    <row r="304" spans="1:16" ht="15.6" customHeight="1" x14ac:dyDescent="0.25">
      <c r="A304" s="118"/>
      <c r="B304" s="118"/>
      <c r="C304" s="118"/>
      <c r="D304" s="118"/>
      <c r="E304" s="118"/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</row>
    <row r="305" spans="1:16" ht="18" x14ac:dyDescent="0.25">
      <c r="A305" s="123" t="s">
        <v>1</v>
      </c>
      <c r="B305" s="123"/>
      <c r="C305" s="3"/>
      <c r="D305" s="3"/>
      <c r="E305" s="3"/>
      <c r="F305" s="3"/>
      <c r="G305" s="3"/>
      <c r="H305" s="123" t="s">
        <v>1</v>
      </c>
      <c r="I305" s="131"/>
      <c r="J305" s="131"/>
      <c r="K305" s="131"/>
      <c r="L305" s="131"/>
      <c r="M305" s="131"/>
      <c r="N305" s="131"/>
      <c r="O305" s="131"/>
      <c r="P305" s="131"/>
    </row>
    <row r="306" spans="1:16" ht="18" x14ac:dyDescent="0.25">
      <c r="A306" s="123" t="s">
        <v>2</v>
      </c>
      <c r="B306" s="123"/>
      <c r="C306" s="3"/>
      <c r="D306" s="3"/>
      <c r="E306" s="3"/>
      <c r="F306" s="3"/>
      <c r="G306" s="3"/>
      <c r="H306" s="123" t="s">
        <v>3</v>
      </c>
      <c r="I306" s="131"/>
      <c r="J306" s="131"/>
      <c r="K306" s="131"/>
      <c r="L306" s="131"/>
      <c r="M306" s="131"/>
      <c r="N306" s="131"/>
      <c r="O306" s="131"/>
      <c r="P306" s="131"/>
    </row>
    <row r="307" spans="1:16" ht="18" x14ac:dyDescent="0.25">
      <c r="A307" s="6" t="s">
        <v>4</v>
      </c>
      <c r="B307" s="6"/>
      <c r="C307" s="7"/>
      <c r="D307" s="6"/>
      <c r="E307" s="6"/>
      <c r="F307" s="6"/>
      <c r="G307" s="6"/>
      <c r="H307" s="132" t="s">
        <v>5</v>
      </c>
      <c r="I307" s="133"/>
      <c r="J307" s="133"/>
      <c r="K307" s="133"/>
      <c r="L307" s="133"/>
      <c r="M307" s="133"/>
      <c r="N307" s="133"/>
      <c r="O307" s="133"/>
      <c r="P307" s="133"/>
    </row>
    <row r="308" spans="1:16" ht="18" x14ac:dyDescent="0.25">
      <c r="A308" s="6" t="s">
        <v>6</v>
      </c>
      <c r="B308" s="6"/>
      <c r="C308" s="7"/>
      <c r="D308" s="6"/>
      <c r="E308" s="6"/>
      <c r="F308" s="6"/>
      <c r="G308" s="6"/>
      <c r="H308" s="132" t="s">
        <v>6</v>
      </c>
      <c r="I308" s="133"/>
      <c r="K308" s="6"/>
      <c r="L308" s="6"/>
      <c r="M308" s="6"/>
      <c r="N308" s="6"/>
      <c r="O308" s="6"/>
      <c r="P308" s="6"/>
    </row>
    <row r="309" spans="1:16" ht="25.5" x14ac:dyDescent="0.35">
      <c r="A309" s="101" t="s">
        <v>87</v>
      </c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</row>
    <row r="310" spans="1:16" ht="20.25" x14ac:dyDescent="0.3">
      <c r="A310" s="97" t="s">
        <v>207</v>
      </c>
      <c r="B310" s="97"/>
      <c r="C310" s="97"/>
      <c r="D310" s="97"/>
      <c r="E310" s="97"/>
      <c r="F310" s="97"/>
      <c r="G310" s="97"/>
      <c r="H310" s="97"/>
      <c r="I310" s="97"/>
      <c r="J310" s="97"/>
      <c r="K310" s="97"/>
      <c r="L310" s="97"/>
      <c r="M310" s="97"/>
      <c r="N310" s="97"/>
      <c r="O310" s="97"/>
      <c r="P310" s="97"/>
    </row>
    <row r="311" spans="1:16" ht="20.25" x14ac:dyDescent="0.3">
      <c r="A311" s="9"/>
      <c r="B311" s="9"/>
      <c r="C311" s="9"/>
      <c r="D311" s="9"/>
      <c r="E311" s="9"/>
      <c r="F311" s="9" t="s">
        <v>211</v>
      </c>
      <c r="G311" s="9"/>
      <c r="H311" s="9"/>
      <c r="I311" s="9"/>
      <c r="J311" s="9"/>
      <c r="K311" s="9"/>
      <c r="L311" s="9"/>
      <c r="M311" s="9"/>
      <c r="N311" s="9"/>
      <c r="O311" s="9"/>
      <c r="P311" s="9"/>
    </row>
    <row r="312" spans="1:16" ht="18" x14ac:dyDescent="0.25">
      <c r="A312" s="6"/>
      <c r="B312" s="6"/>
      <c r="C312" s="7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8" x14ac:dyDescent="0.25">
      <c r="A313" s="10" t="s">
        <v>68</v>
      </c>
      <c r="B313" s="103" t="s">
        <v>8</v>
      </c>
      <c r="C313" s="103" t="s">
        <v>9</v>
      </c>
      <c r="D313" s="105" t="s">
        <v>10</v>
      </c>
      <c r="E313" s="106"/>
      <c r="F313" s="107"/>
      <c r="G313" s="103" t="s">
        <v>11</v>
      </c>
      <c r="H313" s="105" t="s">
        <v>12</v>
      </c>
      <c r="I313" s="106"/>
      <c r="J313" s="106"/>
      <c r="K313" s="106"/>
      <c r="L313" s="105" t="s">
        <v>13</v>
      </c>
      <c r="M313" s="106"/>
      <c r="N313" s="106"/>
      <c r="O313" s="107"/>
      <c r="P313" s="134" t="s">
        <v>14</v>
      </c>
    </row>
    <row r="314" spans="1:16" ht="18" x14ac:dyDescent="0.25">
      <c r="A314" s="12" t="s">
        <v>15</v>
      </c>
      <c r="B314" s="104"/>
      <c r="C314" s="104"/>
      <c r="D314" s="12" t="s">
        <v>16</v>
      </c>
      <c r="E314" s="12" t="s">
        <v>17</v>
      </c>
      <c r="F314" s="12" t="s">
        <v>18</v>
      </c>
      <c r="G314" s="104"/>
      <c r="H314" s="12" t="s">
        <v>19</v>
      </c>
      <c r="I314" s="12" t="s">
        <v>20</v>
      </c>
      <c r="J314" s="12" t="s">
        <v>21</v>
      </c>
      <c r="K314" s="12" t="s">
        <v>22</v>
      </c>
      <c r="L314" s="12" t="s">
        <v>23</v>
      </c>
      <c r="M314" s="12" t="s">
        <v>24</v>
      </c>
      <c r="N314" s="12" t="s">
        <v>25</v>
      </c>
      <c r="O314" s="12" t="s">
        <v>26</v>
      </c>
      <c r="P314" s="135"/>
    </row>
    <row r="315" spans="1:16" ht="18" x14ac:dyDescent="0.25">
      <c r="A315" s="116" t="s">
        <v>65</v>
      </c>
      <c r="B315" s="117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36"/>
    </row>
    <row r="316" spans="1:16" ht="18" x14ac:dyDescent="0.25">
      <c r="A316" s="90" t="s">
        <v>66</v>
      </c>
      <c r="B316" s="91"/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129"/>
    </row>
    <row r="317" spans="1:16" ht="18" x14ac:dyDescent="0.25">
      <c r="A317" s="92" t="s">
        <v>28</v>
      </c>
      <c r="B317" s="93"/>
      <c r="C317" s="93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130"/>
    </row>
    <row r="318" spans="1:16" ht="18" x14ac:dyDescent="0.25">
      <c r="A318" s="17"/>
      <c r="B318" s="17"/>
      <c r="C318" s="18"/>
      <c r="D318" s="19"/>
      <c r="E318" s="18"/>
      <c r="F318" s="18"/>
      <c r="G318" s="18"/>
      <c r="H318" s="18"/>
      <c r="I318" s="20"/>
      <c r="J318" s="20"/>
      <c r="K318" s="18"/>
      <c r="L318" s="18"/>
      <c r="M318" s="18"/>
      <c r="N318" s="18"/>
      <c r="O318" s="18"/>
      <c r="P318" s="42"/>
    </row>
    <row r="319" spans="1:16" ht="18" x14ac:dyDescent="0.25">
      <c r="A319" s="17"/>
      <c r="B319" s="17"/>
      <c r="C319" s="18"/>
      <c r="D319" s="11"/>
      <c r="E319" s="12"/>
      <c r="F319" s="12"/>
      <c r="G319" s="12"/>
      <c r="H319" s="18"/>
      <c r="I319" s="18"/>
      <c r="J319" s="18"/>
      <c r="K319" s="20"/>
      <c r="L319" s="18"/>
      <c r="M319" s="18"/>
      <c r="N319" s="18"/>
      <c r="O319" s="18"/>
      <c r="P319" s="21"/>
    </row>
    <row r="320" spans="1:16" ht="18" x14ac:dyDescent="0.25">
      <c r="A320" s="17"/>
      <c r="B320" s="17"/>
      <c r="C320" s="18"/>
      <c r="D320" s="11"/>
      <c r="E320" s="12"/>
      <c r="F320" s="12"/>
      <c r="G320" s="12"/>
      <c r="H320" s="18"/>
      <c r="I320" s="20"/>
      <c r="J320" s="20"/>
      <c r="K320" s="18"/>
      <c r="L320" s="18"/>
      <c r="M320" s="18"/>
      <c r="N320" s="18"/>
      <c r="O320" s="18"/>
      <c r="P320" s="21"/>
    </row>
    <row r="321" spans="1:16" ht="18" x14ac:dyDescent="0.25">
      <c r="A321" s="17"/>
      <c r="B321" s="17"/>
      <c r="C321" s="18"/>
      <c r="D321" s="19"/>
      <c r="E321" s="18"/>
      <c r="F321" s="18"/>
      <c r="G321" s="18"/>
      <c r="H321" s="18"/>
      <c r="I321" s="18"/>
      <c r="J321" s="18"/>
      <c r="K321" s="20"/>
      <c r="L321" s="18"/>
      <c r="M321" s="18"/>
      <c r="N321" s="18"/>
      <c r="O321" s="18"/>
      <c r="P321" s="21"/>
    </row>
    <row r="322" spans="1:16" ht="18" x14ac:dyDescent="0.25">
      <c r="A322" s="17"/>
      <c r="B322" s="17"/>
      <c r="C322" s="18"/>
      <c r="D322" s="19"/>
      <c r="E322" s="18"/>
      <c r="F322" s="18"/>
      <c r="G322" s="18"/>
      <c r="H322" s="18"/>
      <c r="I322" s="18"/>
      <c r="J322" s="18"/>
      <c r="K322" s="20"/>
      <c r="L322" s="18"/>
      <c r="M322" s="18"/>
      <c r="N322" s="18"/>
      <c r="O322" s="18"/>
      <c r="P322" s="42"/>
    </row>
    <row r="323" spans="1:16" ht="18" x14ac:dyDescent="0.25">
      <c r="A323" s="17"/>
      <c r="B323" s="17"/>
      <c r="C323" s="18"/>
      <c r="D323" s="19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42"/>
    </row>
    <row r="324" spans="1:16" ht="18" x14ac:dyDescent="0.25">
      <c r="A324" s="114" t="s">
        <v>29</v>
      </c>
      <c r="B324" s="115"/>
      <c r="C324" s="23"/>
      <c r="D324" s="24">
        <f>SUM(D318:D323)</f>
        <v>0</v>
      </c>
      <c r="E324" s="24">
        <f t="shared" ref="E324:O324" si="24">SUM(E318:E323)</f>
        <v>0</v>
      </c>
      <c r="F324" s="24">
        <f t="shared" si="24"/>
        <v>0</v>
      </c>
      <c r="G324" s="24">
        <f t="shared" si="24"/>
        <v>0</v>
      </c>
      <c r="H324" s="24">
        <f t="shared" si="24"/>
        <v>0</v>
      </c>
      <c r="I324" s="24">
        <f t="shared" si="24"/>
        <v>0</v>
      </c>
      <c r="J324" s="24">
        <f t="shared" si="24"/>
        <v>0</v>
      </c>
      <c r="K324" s="24">
        <f t="shared" si="24"/>
        <v>0</v>
      </c>
      <c r="L324" s="24">
        <f t="shared" si="24"/>
        <v>0</v>
      </c>
      <c r="M324" s="24">
        <f t="shared" si="24"/>
        <v>0</v>
      </c>
      <c r="N324" s="24">
        <f t="shared" si="24"/>
        <v>0</v>
      </c>
      <c r="O324" s="24">
        <f t="shared" si="24"/>
        <v>0</v>
      </c>
      <c r="P324" s="24"/>
    </row>
    <row r="325" spans="1:16" ht="18" x14ac:dyDescent="0.25">
      <c r="A325" s="95" t="s">
        <v>30</v>
      </c>
      <c r="B325" s="95"/>
      <c r="C325" s="95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6"/>
      <c r="O325" s="96"/>
      <c r="P325" s="96"/>
    </row>
    <row r="326" spans="1:16" ht="18" x14ac:dyDescent="0.25">
      <c r="A326" s="17"/>
      <c r="B326" s="22"/>
      <c r="C326" s="18"/>
      <c r="D326" s="19"/>
      <c r="E326" s="18"/>
      <c r="F326" s="18"/>
      <c r="G326" s="18"/>
      <c r="H326" s="18"/>
      <c r="I326" s="18"/>
      <c r="J326" s="18"/>
      <c r="K326" s="20"/>
      <c r="L326" s="18"/>
      <c r="M326" s="18"/>
      <c r="N326" s="18"/>
      <c r="O326" s="18"/>
      <c r="P326" s="42"/>
    </row>
    <row r="327" spans="1:16" ht="18" x14ac:dyDescent="0.25">
      <c r="A327" s="17"/>
      <c r="B327" s="17"/>
      <c r="C327" s="18"/>
      <c r="D327" s="19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42"/>
    </row>
    <row r="328" spans="1:16" ht="18" x14ac:dyDescent="0.25">
      <c r="A328" s="17"/>
      <c r="B328" s="22"/>
      <c r="C328" s="18"/>
      <c r="D328" s="19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42"/>
    </row>
    <row r="329" spans="1:16" ht="18" x14ac:dyDescent="0.25">
      <c r="A329" s="17"/>
      <c r="B329" s="17"/>
      <c r="C329" s="18"/>
      <c r="D329" s="19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42"/>
    </row>
    <row r="330" spans="1:16" ht="18" x14ac:dyDescent="0.25">
      <c r="A330" s="17"/>
      <c r="B330" s="17"/>
      <c r="C330" s="18"/>
      <c r="D330" s="19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42"/>
    </row>
    <row r="331" spans="1:16" ht="18" x14ac:dyDescent="0.25">
      <c r="A331" s="17"/>
      <c r="B331" s="17"/>
      <c r="C331" s="18"/>
      <c r="D331" s="19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42"/>
    </row>
    <row r="332" spans="1:16" ht="18" x14ac:dyDescent="0.25">
      <c r="A332" s="17"/>
      <c r="B332" s="64"/>
      <c r="C332" s="18"/>
      <c r="D332" s="19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42"/>
    </row>
    <row r="333" spans="1:16" ht="18" x14ac:dyDescent="0.25">
      <c r="A333" s="17"/>
      <c r="B333" s="17"/>
      <c r="C333" s="18"/>
      <c r="D333" s="19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42"/>
    </row>
    <row r="334" spans="1:16" ht="18" x14ac:dyDescent="0.25">
      <c r="A334" s="114" t="s">
        <v>33</v>
      </c>
      <c r="B334" s="115"/>
      <c r="C334" s="23"/>
      <c r="D334" s="28">
        <f t="shared" ref="D334:O334" si="25">SUM(D326:D333)</f>
        <v>0</v>
      </c>
      <c r="E334" s="28">
        <f t="shared" si="25"/>
        <v>0</v>
      </c>
      <c r="F334" s="28">
        <f t="shared" si="25"/>
        <v>0</v>
      </c>
      <c r="G334" s="28">
        <f t="shared" si="25"/>
        <v>0</v>
      </c>
      <c r="H334" s="28">
        <f t="shared" si="25"/>
        <v>0</v>
      </c>
      <c r="I334" s="28">
        <f t="shared" si="25"/>
        <v>0</v>
      </c>
      <c r="J334" s="28">
        <f t="shared" si="25"/>
        <v>0</v>
      </c>
      <c r="K334" s="28">
        <f t="shared" si="25"/>
        <v>0</v>
      </c>
      <c r="L334" s="28">
        <f t="shared" si="25"/>
        <v>0</v>
      </c>
      <c r="M334" s="28">
        <f t="shared" si="25"/>
        <v>0</v>
      </c>
      <c r="N334" s="28">
        <f t="shared" si="25"/>
        <v>0</v>
      </c>
      <c r="O334" s="28">
        <f t="shared" si="25"/>
        <v>0</v>
      </c>
      <c r="P334" s="28"/>
    </row>
    <row r="335" spans="1:16" ht="18" x14ac:dyDescent="0.25">
      <c r="A335" s="96" t="s">
        <v>36</v>
      </c>
      <c r="B335" s="96"/>
      <c r="C335" s="12"/>
      <c r="D335" s="43">
        <f t="shared" ref="D335:O335" si="26">D334+D324</f>
        <v>0</v>
      </c>
      <c r="E335" s="43">
        <f t="shared" si="26"/>
        <v>0</v>
      </c>
      <c r="F335" s="43">
        <f t="shared" si="26"/>
        <v>0</v>
      </c>
      <c r="G335" s="43">
        <f t="shared" si="26"/>
        <v>0</v>
      </c>
      <c r="H335" s="43">
        <f t="shared" si="26"/>
        <v>0</v>
      </c>
      <c r="I335" s="43">
        <f t="shared" si="26"/>
        <v>0</v>
      </c>
      <c r="J335" s="43">
        <f t="shared" si="26"/>
        <v>0</v>
      </c>
      <c r="K335" s="43">
        <f t="shared" si="26"/>
        <v>0</v>
      </c>
      <c r="L335" s="43">
        <f t="shared" si="26"/>
        <v>0</v>
      </c>
      <c r="M335" s="43">
        <f t="shared" si="26"/>
        <v>0</v>
      </c>
      <c r="N335" s="43">
        <f t="shared" si="26"/>
        <v>0</v>
      </c>
      <c r="O335" s="43">
        <f t="shared" si="26"/>
        <v>0</v>
      </c>
      <c r="P335" s="43"/>
    </row>
    <row r="336" spans="1:16" ht="18" x14ac:dyDescent="0.25">
      <c r="A336" s="6"/>
      <c r="B336" s="6"/>
      <c r="C336" s="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8" x14ac:dyDescent="0.25">
      <c r="A337" s="36" t="s">
        <v>37</v>
      </c>
      <c r="B337" s="37"/>
      <c r="C337" s="12"/>
      <c r="D337" s="33"/>
      <c r="E337" s="38" t="s">
        <v>39</v>
      </c>
      <c r="F337" s="39"/>
      <c r="G337" s="39"/>
      <c r="H337" s="39"/>
      <c r="I337" s="39"/>
      <c r="J337" s="40"/>
      <c r="K337" s="40"/>
      <c r="L337" s="40"/>
      <c r="M337" s="40"/>
      <c r="N337" s="40"/>
      <c r="O337" s="40"/>
      <c r="P337" s="40"/>
    </row>
    <row r="338" spans="1:16" ht="18" x14ac:dyDescent="0.25">
      <c r="A338" s="36" t="s">
        <v>38</v>
      </c>
      <c r="B338" s="37"/>
      <c r="C338" s="12"/>
      <c r="D338" s="33"/>
      <c r="E338" s="39"/>
      <c r="F338" s="39"/>
      <c r="G338" s="39"/>
      <c r="H338" s="39"/>
      <c r="I338" s="39"/>
      <c r="J338" s="33"/>
      <c r="K338" s="33"/>
      <c r="L338" s="33"/>
      <c r="M338" s="33"/>
      <c r="N338" s="33"/>
      <c r="O338" s="33"/>
      <c r="P338" s="33"/>
    </row>
    <row r="339" spans="1:16" ht="18" x14ac:dyDescent="0.25">
      <c r="A339" s="36" t="s">
        <v>40</v>
      </c>
      <c r="B339" s="37"/>
      <c r="C339" s="12"/>
      <c r="D339" s="33"/>
      <c r="E339" s="38" t="s">
        <v>42</v>
      </c>
      <c r="F339" s="39"/>
      <c r="G339" s="39"/>
      <c r="H339" s="41"/>
      <c r="I339" s="41"/>
      <c r="J339" s="40"/>
      <c r="K339" s="40"/>
      <c r="L339" s="40"/>
      <c r="M339" s="40"/>
      <c r="N339" s="40"/>
      <c r="O339" s="40"/>
      <c r="P339" s="40"/>
    </row>
    <row r="340" spans="1:16" ht="18" x14ac:dyDescent="0.25">
      <c r="A340" s="36" t="s">
        <v>41</v>
      </c>
      <c r="B340" s="37"/>
      <c r="C340" s="12"/>
      <c r="D340" s="33"/>
      <c r="E340" s="38"/>
      <c r="F340" s="39"/>
      <c r="G340" s="39"/>
      <c r="H340" s="39"/>
      <c r="I340" s="39"/>
      <c r="J340" s="33"/>
      <c r="K340" s="33"/>
      <c r="L340" s="33"/>
      <c r="M340" s="33"/>
      <c r="N340" s="33"/>
      <c r="O340" s="33"/>
      <c r="P340" s="33"/>
    </row>
    <row r="341" spans="1:16" ht="15.6" customHeight="1" x14ac:dyDescent="0.25">
      <c r="A341" s="118" t="s">
        <v>206</v>
      </c>
      <c r="B341" s="118"/>
      <c r="C341" s="118"/>
      <c r="D341" s="118"/>
      <c r="E341" s="118"/>
      <c r="F341" s="118"/>
      <c r="G341" s="118"/>
      <c r="H341" s="118"/>
      <c r="I341" s="118"/>
      <c r="J341" s="118"/>
      <c r="K341" s="118"/>
      <c r="L341" s="118"/>
      <c r="M341" s="118"/>
      <c r="N341" s="118"/>
      <c r="O341" s="118"/>
      <c r="P341" s="118"/>
    </row>
    <row r="342" spans="1:16" ht="6.6" customHeight="1" x14ac:dyDescent="0.25">
      <c r="A342" s="118"/>
      <c r="B342" s="118"/>
      <c r="C342" s="118"/>
      <c r="D342" s="118"/>
      <c r="E342" s="118"/>
      <c r="F342" s="118"/>
      <c r="G342" s="118"/>
      <c r="H342" s="118"/>
      <c r="I342" s="118"/>
      <c r="J342" s="118"/>
      <c r="K342" s="118"/>
      <c r="L342" s="118"/>
      <c r="M342" s="118"/>
      <c r="N342" s="118"/>
      <c r="O342" s="118"/>
      <c r="P342" s="118"/>
    </row>
    <row r="343" spans="1:16" ht="18" x14ac:dyDescent="0.25">
      <c r="A343" s="123" t="s">
        <v>1</v>
      </c>
      <c r="B343" s="123"/>
      <c r="C343" s="3"/>
      <c r="D343" s="3"/>
      <c r="E343" s="3"/>
      <c r="F343" s="3"/>
      <c r="G343" s="3"/>
      <c r="H343" s="123" t="s">
        <v>1</v>
      </c>
      <c r="I343" s="131"/>
      <c r="J343" s="131"/>
      <c r="K343" s="131"/>
      <c r="L343" s="131"/>
      <c r="M343" s="131"/>
      <c r="N343" s="131"/>
      <c r="O343" s="131"/>
      <c r="P343" s="131"/>
    </row>
    <row r="344" spans="1:16" ht="18" x14ac:dyDescent="0.25">
      <c r="A344" s="123" t="s">
        <v>2</v>
      </c>
      <c r="B344" s="123"/>
      <c r="C344" s="3"/>
      <c r="D344" s="3"/>
      <c r="E344" s="3"/>
      <c r="F344" s="3"/>
      <c r="G344" s="3"/>
      <c r="H344" s="123" t="s">
        <v>3</v>
      </c>
      <c r="I344" s="131"/>
      <c r="J344" s="131"/>
      <c r="K344" s="131"/>
      <c r="L344" s="131"/>
      <c r="M344" s="131"/>
      <c r="N344" s="131"/>
      <c r="O344" s="131"/>
      <c r="P344" s="131"/>
    </row>
    <row r="345" spans="1:16" ht="18" x14ac:dyDescent="0.25">
      <c r="A345" s="6" t="s">
        <v>4</v>
      </c>
      <c r="B345" s="6"/>
      <c r="C345" s="7"/>
      <c r="D345" s="6"/>
      <c r="E345" s="6"/>
      <c r="F345" s="6"/>
      <c r="G345" s="6"/>
      <c r="H345" s="132" t="s">
        <v>5</v>
      </c>
      <c r="I345" s="133"/>
      <c r="J345" s="133"/>
      <c r="K345" s="133"/>
      <c r="L345" s="133"/>
      <c r="M345" s="133"/>
      <c r="N345" s="133"/>
      <c r="O345" s="133"/>
      <c r="P345" s="133"/>
    </row>
    <row r="346" spans="1:16" ht="18" x14ac:dyDescent="0.25">
      <c r="A346" s="6" t="s">
        <v>6</v>
      </c>
      <c r="B346" s="6"/>
      <c r="C346" s="7"/>
      <c r="D346" s="6"/>
      <c r="E346" s="6"/>
      <c r="F346" s="6"/>
      <c r="G346" s="6"/>
      <c r="H346" s="132" t="s">
        <v>6</v>
      </c>
      <c r="I346" s="133"/>
      <c r="K346" s="6"/>
      <c r="L346" s="6"/>
      <c r="M346" s="6"/>
      <c r="N346" s="6"/>
      <c r="O346" s="6"/>
      <c r="P346" s="6"/>
    </row>
    <row r="347" spans="1:16" ht="25.5" x14ac:dyDescent="0.35">
      <c r="A347" s="101" t="s">
        <v>87</v>
      </c>
      <c r="B347" s="101"/>
      <c r="C347" s="101"/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</row>
    <row r="348" spans="1:16" ht="20.25" x14ac:dyDescent="0.3">
      <c r="A348" s="97" t="s">
        <v>207</v>
      </c>
      <c r="B348" s="97"/>
      <c r="C348" s="97"/>
      <c r="D348" s="97"/>
      <c r="E348" s="97"/>
      <c r="F348" s="97"/>
      <c r="G348" s="97"/>
      <c r="H348" s="97"/>
      <c r="I348" s="97"/>
      <c r="J348" s="97"/>
      <c r="K348" s="97"/>
      <c r="L348" s="97"/>
      <c r="M348" s="97"/>
      <c r="N348" s="97"/>
      <c r="O348" s="97"/>
      <c r="P348" s="97"/>
    </row>
    <row r="349" spans="1:16" ht="20.25" x14ac:dyDescent="0.3">
      <c r="A349" s="9"/>
      <c r="B349" s="9"/>
      <c r="C349" s="9"/>
      <c r="D349" s="9"/>
      <c r="E349" s="9"/>
      <c r="F349" s="9" t="s">
        <v>211</v>
      </c>
      <c r="G349" s="9"/>
      <c r="H349" s="9"/>
      <c r="I349" s="9"/>
      <c r="J349" s="9"/>
      <c r="K349" s="9"/>
      <c r="L349" s="9"/>
      <c r="M349" s="9"/>
      <c r="N349" s="9"/>
      <c r="O349" s="9"/>
      <c r="P349" s="9"/>
    </row>
    <row r="350" spans="1:16" ht="20.25" x14ac:dyDescent="0.3">
      <c r="A350" s="97"/>
      <c r="B350" s="97"/>
      <c r="C350" s="97"/>
      <c r="D350" s="9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</row>
    <row r="351" spans="1:16" ht="18" x14ac:dyDescent="0.25">
      <c r="A351" s="10" t="s">
        <v>78</v>
      </c>
      <c r="B351" s="103" t="s">
        <v>8</v>
      </c>
      <c r="C351" s="103" t="s">
        <v>9</v>
      </c>
      <c r="D351" s="105" t="s">
        <v>10</v>
      </c>
      <c r="E351" s="106"/>
      <c r="F351" s="107"/>
      <c r="G351" s="103" t="s">
        <v>11</v>
      </c>
      <c r="H351" s="105" t="s">
        <v>12</v>
      </c>
      <c r="I351" s="106"/>
      <c r="J351" s="106"/>
      <c r="K351" s="106"/>
      <c r="L351" s="105" t="s">
        <v>13</v>
      </c>
      <c r="M351" s="106"/>
      <c r="N351" s="106"/>
      <c r="O351" s="107"/>
      <c r="P351" s="134" t="s">
        <v>14</v>
      </c>
    </row>
    <row r="352" spans="1:16" ht="18" x14ac:dyDescent="0.25">
      <c r="A352" s="12" t="s">
        <v>15</v>
      </c>
      <c r="B352" s="104"/>
      <c r="C352" s="104"/>
      <c r="D352" s="12" t="s">
        <v>16</v>
      </c>
      <c r="E352" s="12" t="s">
        <v>17</v>
      </c>
      <c r="F352" s="12" t="s">
        <v>18</v>
      </c>
      <c r="G352" s="104"/>
      <c r="H352" s="12" t="s">
        <v>19</v>
      </c>
      <c r="I352" s="12" t="s">
        <v>20</v>
      </c>
      <c r="J352" s="12" t="s">
        <v>21</v>
      </c>
      <c r="K352" s="12" t="s">
        <v>22</v>
      </c>
      <c r="L352" s="12" t="s">
        <v>23</v>
      </c>
      <c r="M352" s="12" t="s">
        <v>24</v>
      </c>
      <c r="N352" s="12" t="s">
        <v>25</v>
      </c>
      <c r="O352" s="12" t="s">
        <v>26</v>
      </c>
      <c r="P352" s="135"/>
    </row>
    <row r="353" spans="1:16" ht="18" x14ac:dyDescent="0.25">
      <c r="A353" s="116"/>
      <c r="B353" s="117"/>
      <c r="C353" s="117"/>
      <c r="D353" s="117"/>
      <c r="E353" s="117"/>
      <c r="F353" s="117"/>
      <c r="G353" s="117"/>
      <c r="H353" s="117"/>
      <c r="I353" s="117"/>
      <c r="J353" s="117"/>
      <c r="K353" s="117"/>
      <c r="L353" s="117"/>
      <c r="M353" s="117"/>
      <c r="N353" s="117"/>
      <c r="O353" s="117"/>
      <c r="P353" s="136"/>
    </row>
    <row r="354" spans="1:16" ht="18" x14ac:dyDescent="0.25">
      <c r="A354" s="90" t="s">
        <v>69</v>
      </c>
      <c r="B354" s="91"/>
      <c r="C354" s="91"/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129"/>
    </row>
    <row r="355" spans="1:16" ht="18" x14ac:dyDescent="0.25">
      <c r="A355" s="92" t="s">
        <v>28</v>
      </c>
      <c r="B355" s="93"/>
      <c r="C355" s="93"/>
      <c r="D355" s="93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130"/>
    </row>
    <row r="356" spans="1:16" ht="18" x14ac:dyDescent="0.25">
      <c r="A356" s="17"/>
      <c r="B356" s="17"/>
      <c r="C356" s="18"/>
      <c r="D356" s="19"/>
      <c r="E356" s="18"/>
      <c r="F356" s="18"/>
      <c r="G356" s="18"/>
      <c r="H356" s="18"/>
      <c r="I356" s="20"/>
      <c r="J356" s="20"/>
      <c r="K356" s="18"/>
      <c r="L356" s="18"/>
      <c r="M356" s="18"/>
      <c r="N356" s="18"/>
      <c r="O356" s="18"/>
      <c r="P356" s="42"/>
    </row>
    <row r="357" spans="1:16" ht="18" x14ac:dyDescent="0.25">
      <c r="A357" s="17"/>
      <c r="B357" s="17"/>
      <c r="C357" s="18"/>
      <c r="D357" s="19"/>
      <c r="E357" s="18"/>
      <c r="F357" s="18"/>
      <c r="G357" s="18"/>
      <c r="H357" s="18"/>
      <c r="I357" s="18"/>
      <c r="J357" s="18"/>
      <c r="K357" s="20"/>
      <c r="L357" s="18"/>
      <c r="M357" s="18"/>
      <c r="N357" s="18"/>
      <c r="O357" s="18"/>
      <c r="P357" s="42"/>
    </row>
    <row r="358" spans="1:16" ht="18" x14ac:dyDescent="0.25">
      <c r="A358" s="17"/>
      <c r="B358" s="22"/>
      <c r="C358" s="18"/>
      <c r="D358" s="19"/>
      <c r="E358" s="18"/>
      <c r="F358" s="18"/>
      <c r="G358" s="18"/>
      <c r="H358" s="18"/>
      <c r="I358" s="20"/>
      <c r="J358" s="20"/>
      <c r="K358" s="18"/>
      <c r="L358" s="18"/>
      <c r="M358" s="18"/>
      <c r="N358" s="18"/>
      <c r="O358" s="18"/>
      <c r="P358" s="42"/>
    </row>
    <row r="359" spans="1:16" ht="18" x14ac:dyDescent="0.25">
      <c r="A359" s="17"/>
      <c r="B359" s="17"/>
      <c r="C359" s="18"/>
      <c r="D359" s="19"/>
      <c r="E359" s="18"/>
      <c r="F359" s="18"/>
      <c r="G359" s="18"/>
      <c r="H359" s="18"/>
      <c r="I359" s="18"/>
      <c r="J359" s="18"/>
      <c r="K359" s="20"/>
      <c r="L359" s="18"/>
      <c r="M359" s="18"/>
      <c r="N359" s="18"/>
      <c r="O359" s="18"/>
      <c r="P359" s="42"/>
    </row>
    <row r="360" spans="1:16" ht="18" x14ac:dyDescent="0.25">
      <c r="A360" s="17"/>
      <c r="B360" s="17"/>
      <c r="C360" s="18"/>
      <c r="D360" s="19"/>
      <c r="E360" s="18"/>
      <c r="F360" s="18"/>
      <c r="G360" s="18"/>
      <c r="H360" s="18"/>
      <c r="I360" s="18"/>
      <c r="J360" s="18"/>
      <c r="K360" s="20"/>
      <c r="L360" s="18"/>
      <c r="M360" s="18"/>
      <c r="N360" s="18"/>
      <c r="O360" s="18"/>
      <c r="P360" s="42"/>
    </row>
    <row r="361" spans="1:16" ht="18" x14ac:dyDescent="0.25">
      <c r="A361" s="17"/>
      <c r="B361" s="17"/>
      <c r="C361" s="18"/>
      <c r="D361" s="19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42"/>
    </row>
    <row r="362" spans="1:16" ht="18" x14ac:dyDescent="0.25">
      <c r="A362" s="94" t="s">
        <v>29</v>
      </c>
      <c r="B362" s="94"/>
      <c r="C362" s="23"/>
      <c r="D362" s="24">
        <f t="shared" ref="D362:O362" si="27">SUM(D356:D361)</f>
        <v>0</v>
      </c>
      <c r="E362" s="24">
        <f t="shared" si="27"/>
        <v>0</v>
      </c>
      <c r="F362" s="24">
        <f t="shared" si="27"/>
        <v>0</v>
      </c>
      <c r="G362" s="24">
        <f t="shared" si="27"/>
        <v>0</v>
      </c>
      <c r="H362" s="24">
        <f t="shared" si="27"/>
        <v>0</v>
      </c>
      <c r="I362" s="24">
        <f t="shared" si="27"/>
        <v>0</v>
      </c>
      <c r="J362" s="24">
        <f t="shared" si="27"/>
        <v>0</v>
      </c>
      <c r="K362" s="24">
        <f t="shared" si="27"/>
        <v>0</v>
      </c>
      <c r="L362" s="24">
        <f t="shared" si="27"/>
        <v>0</v>
      </c>
      <c r="M362" s="24">
        <f t="shared" si="27"/>
        <v>0</v>
      </c>
      <c r="N362" s="24">
        <f t="shared" si="27"/>
        <v>0</v>
      </c>
      <c r="O362" s="24">
        <f t="shared" si="27"/>
        <v>0</v>
      </c>
      <c r="P362" s="43"/>
    </row>
    <row r="363" spans="1:16" ht="18" x14ac:dyDescent="0.25">
      <c r="A363" s="95" t="s">
        <v>30</v>
      </c>
      <c r="B363" s="95"/>
      <c r="C363" s="95"/>
      <c r="D363" s="96"/>
      <c r="E363" s="96"/>
      <c r="F363" s="96"/>
      <c r="G363" s="96"/>
      <c r="H363" s="96"/>
      <c r="I363" s="96"/>
      <c r="J363" s="96"/>
      <c r="K363" s="96"/>
      <c r="L363" s="96"/>
      <c r="M363" s="96"/>
      <c r="N363" s="96"/>
      <c r="O363" s="96"/>
      <c r="P363" s="96"/>
    </row>
    <row r="364" spans="1:16" ht="18" x14ac:dyDescent="0.25">
      <c r="A364" s="17"/>
      <c r="B364" s="22"/>
      <c r="C364" s="18"/>
      <c r="D364" s="19"/>
      <c r="E364" s="18"/>
      <c r="F364" s="18"/>
      <c r="G364" s="18"/>
      <c r="H364" s="18"/>
      <c r="I364" s="18"/>
      <c r="J364" s="18"/>
      <c r="K364" s="20"/>
      <c r="L364" s="18"/>
      <c r="M364" s="18"/>
      <c r="N364" s="18"/>
      <c r="O364" s="18"/>
      <c r="P364" s="42"/>
    </row>
    <row r="365" spans="1:16" ht="18" x14ac:dyDescent="0.25">
      <c r="A365" s="17"/>
      <c r="B365" s="17"/>
      <c r="C365" s="18"/>
      <c r="D365" s="19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42"/>
    </row>
    <row r="366" spans="1:16" ht="18" x14ac:dyDescent="0.25">
      <c r="A366" s="17"/>
      <c r="B366" s="17"/>
      <c r="C366" s="18"/>
      <c r="D366" s="19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42"/>
    </row>
    <row r="367" spans="1:16" ht="18" x14ac:dyDescent="0.25">
      <c r="A367" s="17"/>
      <c r="B367" s="17"/>
      <c r="C367" s="18"/>
      <c r="D367" s="19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42"/>
    </row>
    <row r="368" spans="1:16" ht="18" x14ac:dyDescent="0.25">
      <c r="A368" s="17"/>
      <c r="B368" s="17"/>
      <c r="C368" s="18"/>
      <c r="D368" s="19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42"/>
    </row>
    <row r="369" spans="1:16" ht="18" x14ac:dyDescent="0.25">
      <c r="A369" s="17"/>
      <c r="B369" s="17"/>
      <c r="C369" s="18"/>
      <c r="D369" s="19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42"/>
    </row>
    <row r="370" spans="1:16" ht="18" x14ac:dyDescent="0.25">
      <c r="A370" s="17"/>
      <c r="B370" s="17"/>
      <c r="C370" s="18"/>
      <c r="D370" s="19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42"/>
    </row>
    <row r="371" spans="1:16" ht="18" x14ac:dyDescent="0.25">
      <c r="A371" s="94" t="s">
        <v>33</v>
      </c>
      <c r="B371" s="94"/>
      <c r="C371" s="23"/>
      <c r="D371" s="28">
        <f t="shared" ref="D371:O371" si="28">SUM(D364:D370)</f>
        <v>0</v>
      </c>
      <c r="E371" s="28">
        <f t="shared" si="28"/>
        <v>0</v>
      </c>
      <c r="F371" s="28">
        <f t="shared" si="28"/>
        <v>0</v>
      </c>
      <c r="G371" s="28">
        <f t="shared" si="28"/>
        <v>0</v>
      </c>
      <c r="H371" s="28">
        <f t="shared" si="28"/>
        <v>0</v>
      </c>
      <c r="I371" s="28">
        <f t="shared" si="28"/>
        <v>0</v>
      </c>
      <c r="J371" s="28">
        <f t="shared" si="28"/>
        <v>0</v>
      </c>
      <c r="K371" s="28">
        <f t="shared" si="28"/>
        <v>0</v>
      </c>
      <c r="L371" s="28">
        <f t="shared" si="28"/>
        <v>0</v>
      </c>
      <c r="M371" s="28">
        <f t="shared" si="28"/>
        <v>0</v>
      </c>
      <c r="N371" s="28">
        <f t="shared" si="28"/>
        <v>0</v>
      </c>
      <c r="O371" s="28">
        <f t="shared" si="28"/>
        <v>0</v>
      </c>
      <c r="P371" s="28"/>
    </row>
    <row r="372" spans="1:16" ht="18" x14ac:dyDescent="0.25">
      <c r="A372" s="96" t="s">
        <v>36</v>
      </c>
      <c r="B372" s="96"/>
      <c r="C372" s="12"/>
      <c r="D372" s="43">
        <f t="shared" ref="D372:O372" si="29">D371+D362</f>
        <v>0</v>
      </c>
      <c r="E372" s="43">
        <f t="shared" si="29"/>
        <v>0</v>
      </c>
      <c r="F372" s="43">
        <f t="shared" si="29"/>
        <v>0</v>
      </c>
      <c r="G372" s="43">
        <f t="shared" si="29"/>
        <v>0</v>
      </c>
      <c r="H372" s="43">
        <f t="shared" si="29"/>
        <v>0</v>
      </c>
      <c r="I372" s="43">
        <f t="shared" si="29"/>
        <v>0</v>
      </c>
      <c r="J372" s="43">
        <f t="shared" si="29"/>
        <v>0</v>
      </c>
      <c r="K372" s="43">
        <f t="shared" si="29"/>
        <v>0</v>
      </c>
      <c r="L372" s="43">
        <f t="shared" si="29"/>
        <v>0</v>
      </c>
      <c r="M372" s="43">
        <f t="shared" si="29"/>
        <v>0</v>
      </c>
      <c r="N372" s="43">
        <f t="shared" si="29"/>
        <v>0</v>
      </c>
      <c r="O372" s="43">
        <f t="shared" si="29"/>
        <v>0</v>
      </c>
      <c r="P372" s="43"/>
    </row>
    <row r="373" spans="1:16" ht="18" x14ac:dyDescent="0.25">
      <c r="A373" s="6"/>
      <c r="B373" s="6"/>
      <c r="C373" s="7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8" x14ac:dyDescent="0.25">
      <c r="A374" s="36" t="s">
        <v>37</v>
      </c>
      <c r="B374" s="37"/>
      <c r="C374" s="12"/>
      <c r="D374" s="33"/>
      <c r="E374" s="38" t="s">
        <v>39</v>
      </c>
      <c r="F374" s="39"/>
      <c r="G374" s="39"/>
      <c r="H374" s="39"/>
      <c r="I374" s="39"/>
      <c r="J374" s="40"/>
      <c r="K374" s="40"/>
      <c r="L374" s="40"/>
      <c r="M374" s="40"/>
      <c r="N374" s="40"/>
      <c r="O374" s="40"/>
      <c r="P374" s="40"/>
    </row>
    <row r="375" spans="1:16" ht="18" x14ac:dyDescent="0.25">
      <c r="A375" s="36" t="s">
        <v>38</v>
      </c>
      <c r="B375" s="37"/>
      <c r="C375" s="12"/>
      <c r="D375" s="33"/>
      <c r="E375" s="39"/>
      <c r="F375" s="39"/>
      <c r="G375" s="39"/>
      <c r="H375" s="39"/>
      <c r="I375" s="39"/>
      <c r="J375" s="33"/>
      <c r="K375" s="33"/>
      <c r="L375" s="33"/>
      <c r="M375" s="33"/>
      <c r="N375" s="33"/>
      <c r="O375" s="33"/>
      <c r="P375" s="33"/>
    </row>
    <row r="376" spans="1:16" ht="18" x14ac:dyDescent="0.25">
      <c r="A376" s="36" t="s">
        <v>40</v>
      </c>
      <c r="B376" s="37"/>
      <c r="C376" s="12"/>
      <c r="D376" s="33"/>
      <c r="E376" s="38" t="s">
        <v>42</v>
      </c>
      <c r="F376" s="39"/>
      <c r="G376" s="39"/>
      <c r="H376" s="41"/>
      <c r="I376" s="41"/>
      <c r="J376" s="40"/>
      <c r="K376" s="40"/>
      <c r="L376" s="40"/>
      <c r="M376" s="40"/>
      <c r="N376" s="40"/>
      <c r="O376" s="40"/>
      <c r="P376" s="40"/>
    </row>
    <row r="377" spans="1:16" ht="18" x14ac:dyDescent="0.25">
      <c r="A377" s="36" t="s">
        <v>41</v>
      </c>
      <c r="B377" s="37"/>
      <c r="C377" s="12"/>
      <c r="D377" s="33"/>
      <c r="E377" s="38"/>
      <c r="F377" s="39"/>
      <c r="G377" s="39"/>
      <c r="H377" s="39"/>
      <c r="I377" s="39"/>
      <c r="J377" s="33"/>
      <c r="K377" s="33"/>
      <c r="L377" s="33"/>
      <c r="M377" s="33"/>
      <c r="N377" s="33"/>
      <c r="O377" s="33"/>
      <c r="P377" s="33"/>
    </row>
    <row r="378" spans="1:16" ht="18" x14ac:dyDescent="0.25">
      <c r="A378" s="4"/>
      <c r="B378" s="4"/>
      <c r="C378" s="3"/>
      <c r="D378" s="33"/>
      <c r="E378" s="38"/>
      <c r="F378" s="39"/>
      <c r="G378" s="39"/>
      <c r="H378" s="39"/>
      <c r="I378" s="39"/>
      <c r="J378" s="33"/>
      <c r="K378" s="33"/>
      <c r="L378" s="33"/>
      <c r="M378" s="33"/>
      <c r="N378" s="33"/>
      <c r="O378" s="33"/>
      <c r="P378" s="33"/>
    </row>
    <row r="379" spans="1:16" ht="11.45" customHeight="1" x14ac:dyDescent="0.25">
      <c r="A379" s="4"/>
      <c r="B379" s="4"/>
      <c r="C379" s="3"/>
      <c r="D379" s="33"/>
      <c r="E379" s="38"/>
      <c r="F379" s="39"/>
      <c r="G379" s="39"/>
      <c r="H379" s="39"/>
      <c r="I379" s="39"/>
      <c r="J379" s="33"/>
      <c r="K379" s="33"/>
      <c r="L379" s="33"/>
      <c r="M379" s="33"/>
      <c r="N379" s="33"/>
      <c r="O379" s="33"/>
      <c r="P379" s="33"/>
    </row>
    <row r="380" spans="1:16" ht="15.6" customHeight="1" x14ac:dyDescent="0.25">
      <c r="A380" s="118" t="s">
        <v>206</v>
      </c>
      <c r="B380" s="118"/>
      <c r="C380" s="118"/>
      <c r="D380" s="118"/>
      <c r="E380" s="118"/>
      <c r="F380" s="118"/>
      <c r="G380" s="118"/>
      <c r="H380" s="118"/>
      <c r="I380" s="118"/>
      <c r="J380" s="118"/>
      <c r="K380" s="118"/>
      <c r="L380" s="118"/>
      <c r="M380" s="118"/>
      <c r="N380" s="118"/>
      <c r="O380" s="118"/>
      <c r="P380" s="118"/>
    </row>
    <row r="381" spans="1:16" ht="6.6" customHeight="1" x14ac:dyDescent="0.25">
      <c r="A381" s="118"/>
      <c r="B381" s="118"/>
      <c r="C381" s="118"/>
      <c r="D381" s="118"/>
      <c r="E381" s="118"/>
      <c r="F381" s="118"/>
      <c r="G381" s="118"/>
      <c r="H381" s="118"/>
      <c r="I381" s="118"/>
      <c r="J381" s="118"/>
      <c r="K381" s="118"/>
      <c r="L381" s="118"/>
      <c r="M381" s="118"/>
      <c r="N381" s="118"/>
      <c r="O381" s="118"/>
      <c r="P381" s="118"/>
    </row>
    <row r="382" spans="1:16" ht="18" x14ac:dyDescent="0.25">
      <c r="A382" s="123" t="s">
        <v>1</v>
      </c>
      <c r="B382" s="123"/>
      <c r="C382" s="3"/>
      <c r="D382" s="3"/>
      <c r="E382" s="3"/>
      <c r="F382" s="3"/>
      <c r="G382" s="3"/>
      <c r="H382" s="123" t="s">
        <v>1</v>
      </c>
      <c r="I382" s="131"/>
      <c r="J382" s="131"/>
      <c r="K382" s="131"/>
      <c r="L382" s="131"/>
      <c r="M382" s="131"/>
      <c r="N382" s="131"/>
      <c r="O382" s="131"/>
      <c r="P382" s="131"/>
    </row>
    <row r="383" spans="1:16" ht="18" x14ac:dyDescent="0.25">
      <c r="A383" s="123" t="s">
        <v>2</v>
      </c>
      <c r="B383" s="123"/>
      <c r="C383" s="3"/>
      <c r="D383" s="3"/>
      <c r="E383" s="3"/>
      <c r="F383" s="3"/>
      <c r="G383" s="3"/>
      <c r="H383" s="123" t="s">
        <v>3</v>
      </c>
      <c r="I383" s="131"/>
      <c r="J383" s="131"/>
      <c r="K383" s="131"/>
      <c r="L383" s="131"/>
      <c r="M383" s="131"/>
      <c r="N383" s="131"/>
      <c r="O383" s="131"/>
      <c r="P383" s="131"/>
    </row>
    <row r="384" spans="1:16" ht="18" x14ac:dyDescent="0.25">
      <c r="A384" s="6" t="s">
        <v>4</v>
      </c>
      <c r="B384" s="6"/>
      <c r="C384" s="7"/>
      <c r="D384" s="6"/>
      <c r="E384" s="6"/>
      <c r="F384" s="6"/>
      <c r="G384" s="6"/>
      <c r="H384" s="132" t="s">
        <v>5</v>
      </c>
      <c r="I384" s="133"/>
      <c r="J384" s="133"/>
      <c r="K384" s="133"/>
      <c r="L384" s="133"/>
      <c r="M384" s="133"/>
      <c r="N384" s="133"/>
      <c r="O384" s="133"/>
      <c r="P384" s="133"/>
    </row>
    <row r="385" spans="1:16" ht="18" x14ac:dyDescent="0.25">
      <c r="A385" s="6" t="s">
        <v>6</v>
      </c>
      <c r="B385" s="6"/>
      <c r="C385" s="7"/>
      <c r="D385" s="6"/>
      <c r="E385" s="6"/>
      <c r="F385" s="6"/>
      <c r="G385" s="6"/>
      <c r="H385" s="132" t="s">
        <v>6</v>
      </c>
      <c r="I385" s="133"/>
      <c r="K385" s="6"/>
      <c r="L385" s="6"/>
      <c r="M385" s="6"/>
      <c r="N385" s="6"/>
      <c r="O385" s="6"/>
      <c r="P385" s="6"/>
    </row>
    <row r="386" spans="1:16" ht="25.5" x14ac:dyDescent="0.35">
      <c r="A386" s="101" t="s">
        <v>87</v>
      </c>
      <c r="B386" s="101"/>
      <c r="C386" s="101"/>
      <c r="D386" s="101"/>
      <c r="E386" s="101"/>
      <c r="F386" s="101"/>
      <c r="G386" s="101"/>
      <c r="H386" s="101"/>
      <c r="I386" s="101"/>
      <c r="J386" s="101"/>
      <c r="K386" s="101"/>
      <c r="L386" s="101"/>
      <c r="M386" s="101"/>
      <c r="N386" s="101"/>
      <c r="O386" s="101"/>
      <c r="P386" s="101"/>
    </row>
    <row r="387" spans="1:16" ht="20.25" x14ac:dyDescent="0.3">
      <c r="A387" s="97" t="s">
        <v>207</v>
      </c>
      <c r="B387" s="97"/>
      <c r="C387" s="97"/>
      <c r="D387" s="97"/>
      <c r="E387" s="97"/>
      <c r="F387" s="97"/>
      <c r="G387" s="97"/>
      <c r="H387" s="97"/>
      <c r="I387" s="97"/>
      <c r="J387" s="97"/>
      <c r="K387" s="97"/>
      <c r="L387" s="97"/>
      <c r="M387" s="97"/>
      <c r="N387" s="97"/>
      <c r="O387" s="97"/>
      <c r="P387" s="97"/>
    </row>
    <row r="388" spans="1:16" ht="20.25" x14ac:dyDescent="0.3">
      <c r="A388" s="9"/>
      <c r="B388" s="9"/>
      <c r="C388" s="9"/>
      <c r="D388" s="9"/>
      <c r="E388" s="9"/>
      <c r="F388" s="9" t="s">
        <v>211</v>
      </c>
      <c r="G388" s="9"/>
      <c r="H388" s="9"/>
      <c r="I388" s="9"/>
      <c r="J388" s="9"/>
      <c r="K388" s="9"/>
      <c r="L388" s="9"/>
      <c r="M388" s="9"/>
      <c r="N388" s="9"/>
      <c r="O388" s="9"/>
      <c r="P388" s="9"/>
    </row>
    <row r="389" spans="1:16" ht="18" x14ac:dyDescent="0.25">
      <c r="A389" s="102"/>
      <c r="B389" s="102"/>
      <c r="C389" s="102"/>
      <c r="D389" s="102"/>
      <c r="E389" s="102"/>
      <c r="F389" s="102"/>
      <c r="G389" s="102"/>
      <c r="H389" s="102"/>
      <c r="I389" s="102"/>
      <c r="J389" s="102"/>
      <c r="K389" s="102"/>
      <c r="L389" s="102"/>
      <c r="M389" s="102"/>
      <c r="N389" s="102"/>
      <c r="O389" s="102"/>
      <c r="P389" s="102"/>
    </row>
    <row r="390" spans="1:16" ht="18" x14ac:dyDescent="0.25">
      <c r="A390" s="10" t="s">
        <v>96</v>
      </c>
      <c r="B390" s="103" t="s">
        <v>8</v>
      </c>
      <c r="C390" s="103" t="s">
        <v>9</v>
      </c>
      <c r="D390" s="105" t="s">
        <v>10</v>
      </c>
      <c r="E390" s="106"/>
      <c r="F390" s="107"/>
      <c r="G390" s="103" t="s">
        <v>11</v>
      </c>
      <c r="H390" s="105" t="s">
        <v>12</v>
      </c>
      <c r="I390" s="106"/>
      <c r="J390" s="106"/>
      <c r="K390" s="106"/>
      <c r="L390" s="105" t="s">
        <v>13</v>
      </c>
      <c r="M390" s="106"/>
      <c r="N390" s="106"/>
      <c r="O390" s="107"/>
      <c r="P390" s="134" t="s">
        <v>14</v>
      </c>
    </row>
    <row r="391" spans="1:16" ht="18" x14ac:dyDescent="0.25">
      <c r="A391" s="12" t="s">
        <v>15</v>
      </c>
      <c r="B391" s="104"/>
      <c r="C391" s="104"/>
      <c r="D391" s="12" t="s">
        <v>16</v>
      </c>
      <c r="E391" s="12" t="s">
        <v>17</v>
      </c>
      <c r="F391" s="12" t="s">
        <v>18</v>
      </c>
      <c r="G391" s="104"/>
      <c r="H391" s="12" t="s">
        <v>19</v>
      </c>
      <c r="I391" s="12" t="s">
        <v>20</v>
      </c>
      <c r="J391" s="12" t="s">
        <v>21</v>
      </c>
      <c r="K391" s="12" t="s">
        <v>22</v>
      </c>
      <c r="L391" s="12" t="s">
        <v>23</v>
      </c>
      <c r="M391" s="12" t="s">
        <v>24</v>
      </c>
      <c r="N391" s="12" t="s">
        <v>25</v>
      </c>
      <c r="O391" s="12" t="s">
        <v>26</v>
      </c>
      <c r="P391" s="135"/>
    </row>
    <row r="392" spans="1:16" ht="18" x14ac:dyDescent="0.25">
      <c r="A392" s="90" t="s">
        <v>72</v>
      </c>
      <c r="B392" s="91"/>
      <c r="C392" s="91"/>
      <c r="D392" s="91"/>
      <c r="E392" s="91"/>
      <c r="F392" s="91"/>
      <c r="G392" s="91"/>
      <c r="H392" s="91"/>
      <c r="I392" s="91"/>
      <c r="J392" s="91"/>
      <c r="K392" s="91"/>
      <c r="L392" s="91"/>
      <c r="M392" s="91"/>
      <c r="N392" s="91"/>
      <c r="O392" s="91"/>
      <c r="P392" s="129"/>
    </row>
    <row r="393" spans="1:16" ht="18" x14ac:dyDescent="0.25">
      <c r="A393" s="92" t="s">
        <v>28</v>
      </c>
      <c r="B393" s="93"/>
      <c r="C393" s="93"/>
      <c r="D393" s="93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130"/>
    </row>
    <row r="394" spans="1:16" ht="18" x14ac:dyDescent="0.25">
      <c r="A394" s="17"/>
      <c r="B394" s="22"/>
      <c r="C394" s="18"/>
      <c r="D394" s="19"/>
      <c r="E394" s="18"/>
      <c r="F394" s="18"/>
      <c r="G394" s="18"/>
      <c r="H394" s="18"/>
      <c r="I394" s="18"/>
      <c r="J394" s="18"/>
      <c r="K394" s="20"/>
      <c r="L394" s="18"/>
      <c r="M394" s="18"/>
      <c r="N394" s="18"/>
      <c r="O394" s="18"/>
      <c r="P394" s="42"/>
    </row>
    <row r="395" spans="1:16" ht="18" x14ac:dyDescent="0.25">
      <c r="A395" s="17"/>
      <c r="B395" s="17"/>
      <c r="C395" s="18"/>
      <c r="D395" s="19"/>
      <c r="E395" s="18"/>
      <c r="F395" s="18"/>
      <c r="G395" s="18"/>
      <c r="H395" s="18"/>
      <c r="I395" s="18"/>
      <c r="J395" s="18"/>
      <c r="K395" s="20"/>
      <c r="L395" s="18"/>
      <c r="M395" s="18"/>
      <c r="N395" s="18"/>
      <c r="O395" s="18"/>
      <c r="P395" s="42"/>
    </row>
    <row r="396" spans="1:16" ht="18" x14ac:dyDescent="0.25">
      <c r="A396" s="17"/>
      <c r="B396" s="17"/>
      <c r="C396" s="18"/>
      <c r="D396" s="19"/>
      <c r="E396" s="18"/>
      <c r="F396" s="18"/>
      <c r="G396" s="18"/>
      <c r="H396" s="18"/>
      <c r="I396" s="20"/>
      <c r="J396" s="20"/>
      <c r="K396" s="18"/>
      <c r="L396" s="18"/>
      <c r="M396" s="18"/>
      <c r="N396" s="18"/>
      <c r="O396" s="18"/>
      <c r="P396" s="42"/>
    </row>
    <row r="397" spans="1:16" ht="18" x14ac:dyDescent="0.25">
      <c r="A397" s="17"/>
      <c r="B397" s="17"/>
      <c r="C397" s="18"/>
      <c r="D397" s="19"/>
      <c r="E397" s="18"/>
      <c r="F397" s="18"/>
      <c r="G397" s="18"/>
      <c r="H397" s="18"/>
      <c r="I397" s="18"/>
      <c r="J397" s="18"/>
      <c r="K397" s="20"/>
      <c r="L397" s="18"/>
      <c r="M397" s="18"/>
      <c r="N397" s="18"/>
      <c r="O397" s="18"/>
      <c r="P397" s="42"/>
    </row>
    <row r="398" spans="1:16" ht="18" x14ac:dyDescent="0.25">
      <c r="A398" s="17"/>
      <c r="B398" s="17"/>
      <c r="C398" s="18"/>
      <c r="D398" s="19"/>
      <c r="E398" s="18"/>
      <c r="F398" s="18"/>
      <c r="G398" s="18"/>
      <c r="H398" s="18"/>
      <c r="I398" s="18"/>
      <c r="J398" s="18"/>
      <c r="K398" s="20"/>
      <c r="L398" s="18"/>
      <c r="M398" s="18"/>
      <c r="N398" s="18"/>
      <c r="O398" s="18"/>
      <c r="P398" s="42"/>
    </row>
    <row r="399" spans="1:16" ht="18" x14ac:dyDescent="0.25">
      <c r="A399" s="17"/>
      <c r="B399" s="17"/>
      <c r="C399" s="18"/>
      <c r="D399" s="19"/>
      <c r="E399" s="18"/>
      <c r="F399" s="18"/>
      <c r="G399" s="18"/>
      <c r="H399" s="18"/>
      <c r="I399" s="18"/>
      <c r="J399" s="18"/>
      <c r="K399" s="20"/>
      <c r="L399" s="18"/>
      <c r="M399" s="18"/>
      <c r="N399" s="18"/>
      <c r="O399" s="18"/>
      <c r="P399" s="42"/>
    </row>
    <row r="400" spans="1:16" ht="18" x14ac:dyDescent="0.25">
      <c r="A400" s="17"/>
      <c r="B400" s="17"/>
      <c r="C400" s="18"/>
      <c r="D400" s="19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42"/>
    </row>
    <row r="401" spans="1:16" ht="18" x14ac:dyDescent="0.25">
      <c r="A401" s="94" t="s">
        <v>29</v>
      </c>
      <c r="B401" s="94"/>
      <c r="C401" s="23"/>
      <c r="D401" s="24">
        <f t="shared" ref="D401:O401" si="30">SUM(D394:D400)</f>
        <v>0</v>
      </c>
      <c r="E401" s="24">
        <f t="shared" si="30"/>
        <v>0</v>
      </c>
      <c r="F401" s="24">
        <f t="shared" si="30"/>
        <v>0</v>
      </c>
      <c r="G401" s="24">
        <f t="shared" si="30"/>
        <v>0</v>
      </c>
      <c r="H401" s="24">
        <f t="shared" si="30"/>
        <v>0</v>
      </c>
      <c r="I401" s="24">
        <f t="shared" si="30"/>
        <v>0</v>
      </c>
      <c r="J401" s="24">
        <f t="shared" si="30"/>
        <v>0</v>
      </c>
      <c r="K401" s="24">
        <f t="shared" si="30"/>
        <v>0</v>
      </c>
      <c r="L401" s="24">
        <f t="shared" si="30"/>
        <v>0</v>
      </c>
      <c r="M401" s="24">
        <f t="shared" si="30"/>
        <v>0</v>
      </c>
      <c r="N401" s="24">
        <f t="shared" si="30"/>
        <v>0</v>
      </c>
      <c r="O401" s="24">
        <f t="shared" si="30"/>
        <v>0</v>
      </c>
      <c r="P401" s="24"/>
    </row>
    <row r="402" spans="1:16" ht="18" x14ac:dyDescent="0.25">
      <c r="A402" s="95" t="s">
        <v>30</v>
      </c>
      <c r="B402" s="95"/>
      <c r="C402" s="95"/>
      <c r="D402" s="96"/>
      <c r="E402" s="96"/>
      <c r="F402" s="96"/>
      <c r="G402" s="96"/>
      <c r="H402" s="96"/>
      <c r="I402" s="96"/>
      <c r="J402" s="96"/>
      <c r="K402" s="96"/>
      <c r="L402" s="96"/>
      <c r="M402" s="96"/>
      <c r="N402" s="96"/>
      <c r="O402" s="96"/>
      <c r="P402" s="96"/>
    </row>
    <row r="403" spans="1:16" ht="18" x14ac:dyDescent="0.25">
      <c r="A403" s="17"/>
      <c r="B403" s="22"/>
      <c r="C403" s="18"/>
      <c r="D403" s="19"/>
      <c r="E403" s="18"/>
      <c r="F403" s="18"/>
      <c r="G403" s="18"/>
      <c r="H403" s="18"/>
      <c r="I403" s="18"/>
      <c r="J403" s="18"/>
      <c r="K403" s="20"/>
      <c r="L403" s="18"/>
      <c r="M403" s="18"/>
      <c r="N403" s="18"/>
      <c r="O403" s="18"/>
      <c r="P403" s="42"/>
    </row>
    <row r="404" spans="1:16" ht="18" x14ac:dyDescent="0.25">
      <c r="A404" s="17"/>
      <c r="B404" s="17"/>
      <c r="C404" s="18"/>
      <c r="D404" s="19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42"/>
    </row>
    <row r="405" spans="1:16" ht="18" x14ac:dyDescent="0.25">
      <c r="A405" s="17"/>
      <c r="B405" s="17"/>
      <c r="C405" s="18"/>
      <c r="D405" s="19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42"/>
    </row>
    <row r="406" spans="1:16" ht="18" x14ac:dyDescent="0.25">
      <c r="A406" s="17"/>
      <c r="B406" s="17"/>
      <c r="C406" s="18"/>
      <c r="D406" s="19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42"/>
    </row>
    <row r="407" spans="1:16" ht="18" x14ac:dyDescent="0.25">
      <c r="A407" s="17"/>
      <c r="B407" s="22"/>
      <c r="C407" s="18"/>
      <c r="D407" s="19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42"/>
    </row>
    <row r="408" spans="1:16" ht="18" x14ac:dyDescent="0.25">
      <c r="A408" s="17"/>
      <c r="B408" s="17"/>
      <c r="C408" s="18"/>
      <c r="D408" s="19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42"/>
    </row>
    <row r="409" spans="1:16" ht="18" x14ac:dyDescent="0.25">
      <c r="A409" s="17"/>
      <c r="B409" s="17"/>
      <c r="C409" s="18"/>
      <c r="D409" s="27"/>
      <c r="E409" s="80"/>
      <c r="F409" s="80"/>
      <c r="G409" s="80"/>
      <c r="H409" s="18"/>
      <c r="I409" s="18"/>
      <c r="J409" s="18"/>
      <c r="K409" s="18"/>
      <c r="L409" s="18"/>
      <c r="M409" s="18"/>
      <c r="N409" s="18"/>
      <c r="O409" s="18"/>
      <c r="P409" s="42"/>
    </row>
    <row r="410" spans="1:16" ht="18" x14ac:dyDescent="0.25">
      <c r="A410" s="17"/>
      <c r="B410" s="17"/>
      <c r="C410" s="18"/>
      <c r="D410" s="19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42"/>
    </row>
    <row r="411" spans="1:16" ht="18" x14ac:dyDescent="0.25">
      <c r="A411" s="94" t="s">
        <v>33</v>
      </c>
      <c r="B411" s="94"/>
      <c r="C411" s="23"/>
      <c r="D411" s="62">
        <f t="shared" ref="D411:O411" si="31">SUM(D403:D410)</f>
        <v>0</v>
      </c>
      <c r="E411" s="62">
        <f t="shared" si="31"/>
        <v>0</v>
      </c>
      <c r="F411" s="62">
        <f t="shared" si="31"/>
        <v>0</v>
      </c>
      <c r="G411" s="62">
        <f t="shared" si="31"/>
        <v>0</v>
      </c>
      <c r="H411" s="62">
        <f t="shared" si="31"/>
        <v>0</v>
      </c>
      <c r="I411" s="62">
        <f t="shared" si="31"/>
        <v>0</v>
      </c>
      <c r="J411" s="62">
        <f t="shared" si="31"/>
        <v>0</v>
      </c>
      <c r="K411" s="62">
        <f t="shared" si="31"/>
        <v>0</v>
      </c>
      <c r="L411" s="62">
        <f t="shared" si="31"/>
        <v>0</v>
      </c>
      <c r="M411" s="62">
        <f t="shared" si="31"/>
        <v>0</v>
      </c>
      <c r="N411" s="62">
        <f t="shared" si="31"/>
        <v>0</v>
      </c>
      <c r="O411" s="62">
        <f t="shared" si="31"/>
        <v>0</v>
      </c>
      <c r="P411" s="62"/>
    </row>
    <row r="412" spans="1:16" ht="18" x14ac:dyDescent="0.25">
      <c r="A412" s="96" t="s">
        <v>36</v>
      </c>
      <c r="B412" s="96"/>
      <c r="C412" s="12"/>
      <c r="D412" s="43">
        <f t="shared" ref="D412:O412" si="32">D411+D401</f>
        <v>0</v>
      </c>
      <c r="E412" s="43">
        <f t="shared" si="32"/>
        <v>0</v>
      </c>
      <c r="F412" s="43">
        <f t="shared" si="32"/>
        <v>0</v>
      </c>
      <c r="G412" s="43">
        <f t="shared" si="32"/>
        <v>0</v>
      </c>
      <c r="H412" s="43">
        <f t="shared" si="32"/>
        <v>0</v>
      </c>
      <c r="I412" s="43">
        <f t="shared" si="32"/>
        <v>0</v>
      </c>
      <c r="J412" s="43">
        <f t="shared" si="32"/>
        <v>0</v>
      </c>
      <c r="K412" s="43">
        <f t="shared" si="32"/>
        <v>0</v>
      </c>
      <c r="L412" s="43">
        <f t="shared" si="32"/>
        <v>0</v>
      </c>
      <c r="M412" s="43">
        <f t="shared" si="32"/>
        <v>0</v>
      </c>
      <c r="N412" s="43">
        <f t="shared" si="32"/>
        <v>0</v>
      </c>
      <c r="O412" s="43">
        <f t="shared" si="32"/>
        <v>0</v>
      </c>
      <c r="P412" s="43"/>
    </row>
    <row r="413" spans="1:16" ht="18" x14ac:dyDescent="0.25">
      <c r="A413" s="6"/>
      <c r="B413" s="6"/>
      <c r="C413" s="7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8" x14ac:dyDescent="0.25">
      <c r="A414" s="36" t="s">
        <v>37</v>
      </c>
      <c r="B414" s="37"/>
      <c r="C414" s="12"/>
      <c r="D414" s="33"/>
      <c r="E414" s="38" t="s">
        <v>39</v>
      </c>
      <c r="F414" s="39"/>
      <c r="G414" s="39"/>
      <c r="H414" s="39"/>
      <c r="I414" s="39"/>
      <c r="J414" s="40"/>
      <c r="K414" s="40"/>
      <c r="L414" s="40"/>
      <c r="M414" s="40"/>
      <c r="N414" s="40"/>
      <c r="O414" s="40"/>
      <c r="P414" s="40"/>
    </row>
    <row r="415" spans="1:16" ht="18" x14ac:dyDescent="0.25">
      <c r="A415" s="36" t="s">
        <v>38</v>
      </c>
      <c r="B415" s="37"/>
      <c r="C415" s="12"/>
      <c r="D415" s="33"/>
      <c r="E415" s="39"/>
      <c r="F415" s="39"/>
      <c r="G415" s="39"/>
      <c r="H415" s="39"/>
      <c r="I415" s="39"/>
      <c r="J415" s="33"/>
      <c r="K415" s="33"/>
      <c r="L415" s="33"/>
      <c r="M415" s="33"/>
      <c r="N415" s="33"/>
      <c r="O415" s="33"/>
      <c r="P415" s="33"/>
    </row>
    <row r="416" spans="1:16" ht="18" x14ac:dyDescent="0.25">
      <c r="A416" s="36" t="s">
        <v>40</v>
      </c>
      <c r="B416" s="37"/>
      <c r="C416" s="12"/>
      <c r="D416" s="33"/>
      <c r="E416" s="38" t="s">
        <v>42</v>
      </c>
      <c r="F416" s="39"/>
      <c r="G416" s="39"/>
      <c r="H416" s="41"/>
      <c r="I416" s="41"/>
      <c r="J416" s="40"/>
      <c r="K416" s="40"/>
      <c r="L416" s="40"/>
      <c r="M416" s="40"/>
      <c r="N416" s="40"/>
      <c r="O416" s="40"/>
      <c r="P416" s="40"/>
    </row>
    <row r="417" spans="1:16" ht="18" x14ac:dyDescent="0.25">
      <c r="A417" s="36" t="s">
        <v>41</v>
      </c>
      <c r="B417" s="37"/>
      <c r="C417" s="12"/>
      <c r="D417" s="33"/>
      <c r="E417" s="38"/>
      <c r="F417" s="39"/>
      <c r="G417" s="39"/>
      <c r="H417" s="39"/>
      <c r="I417" s="39"/>
      <c r="J417" s="33"/>
      <c r="K417" s="33"/>
      <c r="L417" s="33"/>
      <c r="M417" s="33"/>
      <c r="N417" s="33"/>
      <c r="O417" s="33"/>
      <c r="P417" s="33"/>
    </row>
    <row r="418" spans="1:16" ht="33" customHeight="1" x14ac:dyDescent="0.25">
      <c r="A418" s="118" t="s">
        <v>206</v>
      </c>
      <c r="B418" s="118"/>
      <c r="C418" s="118"/>
      <c r="D418" s="118"/>
      <c r="E418" s="118"/>
      <c r="F418" s="118"/>
      <c r="G418" s="118"/>
      <c r="H418" s="118"/>
      <c r="I418" s="118"/>
      <c r="J418" s="118"/>
      <c r="K418" s="118"/>
      <c r="L418" s="118"/>
      <c r="M418" s="118"/>
      <c r="N418" s="118"/>
      <c r="O418" s="118"/>
      <c r="P418" s="118"/>
    </row>
    <row r="419" spans="1:16" ht="1.5" hidden="1" customHeight="1" x14ac:dyDescent="0.25">
      <c r="A419" s="118"/>
      <c r="B419" s="118"/>
      <c r="C419" s="118"/>
      <c r="D419" s="118"/>
      <c r="E419" s="118"/>
      <c r="F419" s="118"/>
      <c r="G419" s="118"/>
      <c r="H419" s="118"/>
      <c r="I419" s="118"/>
      <c r="J419" s="118"/>
      <c r="K419" s="118"/>
      <c r="L419" s="118"/>
      <c r="M419" s="118"/>
      <c r="N419" s="118"/>
      <c r="O419" s="118"/>
      <c r="P419" s="118"/>
    </row>
    <row r="420" spans="1:16" ht="18" x14ac:dyDescent="0.25">
      <c r="A420" s="123" t="s">
        <v>1</v>
      </c>
      <c r="B420" s="123"/>
      <c r="C420" s="3"/>
      <c r="D420" s="3"/>
      <c r="E420" s="3"/>
      <c r="F420" s="3"/>
      <c r="G420" s="3"/>
      <c r="H420" s="123" t="s">
        <v>1</v>
      </c>
      <c r="I420" s="131"/>
      <c r="J420" s="131"/>
      <c r="K420" s="131"/>
      <c r="L420" s="131"/>
      <c r="M420" s="131"/>
      <c r="N420" s="131"/>
      <c r="O420" s="131"/>
      <c r="P420" s="131"/>
    </row>
    <row r="421" spans="1:16" ht="18" x14ac:dyDescent="0.25">
      <c r="A421" s="123" t="s">
        <v>2</v>
      </c>
      <c r="B421" s="123"/>
      <c r="C421" s="3"/>
      <c r="D421" s="3"/>
      <c r="E421" s="3"/>
      <c r="F421" s="3"/>
      <c r="G421" s="3"/>
      <c r="H421" s="123" t="s">
        <v>3</v>
      </c>
      <c r="I421" s="131"/>
      <c r="J421" s="131"/>
      <c r="K421" s="131"/>
      <c r="L421" s="131"/>
      <c r="M421" s="131"/>
      <c r="N421" s="131"/>
      <c r="O421" s="131"/>
      <c r="P421" s="131"/>
    </row>
    <row r="422" spans="1:16" ht="18" x14ac:dyDescent="0.25">
      <c r="A422" s="6" t="s">
        <v>4</v>
      </c>
      <c r="B422" s="6"/>
      <c r="C422" s="7"/>
      <c r="D422" s="6"/>
      <c r="E422" s="6"/>
      <c r="F422" s="6"/>
      <c r="G422" s="6"/>
      <c r="H422" s="132" t="s">
        <v>5</v>
      </c>
      <c r="I422" s="133"/>
      <c r="J422" s="133"/>
      <c r="K422" s="133"/>
      <c r="L422" s="133"/>
      <c r="M422" s="133"/>
      <c r="N422" s="133"/>
      <c r="O422" s="133"/>
      <c r="P422" s="133"/>
    </row>
    <row r="423" spans="1:16" ht="18" x14ac:dyDescent="0.25">
      <c r="A423" s="6" t="s">
        <v>6</v>
      </c>
      <c r="B423" s="6"/>
      <c r="C423" s="7"/>
      <c r="D423" s="6"/>
      <c r="E423" s="6"/>
      <c r="F423" s="6"/>
      <c r="G423" s="6"/>
      <c r="H423" s="132" t="s">
        <v>6</v>
      </c>
      <c r="I423" s="133"/>
      <c r="K423" s="6"/>
      <c r="L423" s="6"/>
      <c r="M423" s="6"/>
      <c r="N423" s="6"/>
      <c r="O423" s="6"/>
      <c r="P423" s="6"/>
    </row>
    <row r="424" spans="1:16" ht="25.5" x14ac:dyDescent="0.35">
      <c r="A424" s="101" t="s">
        <v>87</v>
      </c>
      <c r="B424" s="101"/>
      <c r="C424" s="101"/>
      <c r="D424" s="101"/>
      <c r="E424" s="101"/>
      <c r="F424" s="101"/>
      <c r="G424" s="101"/>
      <c r="H424" s="101"/>
      <c r="I424" s="101"/>
      <c r="J424" s="101"/>
      <c r="K424" s="101"/>
      <c r="L424" s="101"/>
      <c r="M424" s="101"/>
      <c r="N424" s="101"/>
      <c r="O424" s="101"/>
      <c r="P424" s="101"/>
    </row>
    <row r="425" spans="1:16" ht="20.25" x14ac:dyDescent="0.3">
      <c r="A425" s="97" t="s">
        <v>207</v>
      </c>
      <c r="B425" s="97"/>
      <c r="C425" s="97"/>
      <c r="D425" s="97"/>
      <c r="E425" s="97"/>
      <c r="F425" s="97"/>
      <c r="G425" s="97"/>
      <c r="H425" s="97"/>
      <c r="I425" s="97"/>
      <c r="J425" s="97"/>
      <c r="K425" s="97"/>
      <c r="L425" s="97"/>
      <c r="M425" s="97"/>
      <c r="N425" s="97"/>
      <c r="O425" s="97"/>
      <c r="P425" s="97"/>
    </row>
    <row r="426" spans="1:16" ht="20.25" x14ac:dyDescent="0.3">
      <c r="A426" s="9"/>
      <c r="B426" s="9"/>
      <c r="C426" s="9"/>
      <c r="D426" s="9"/>
      <c r="E426" s="9"/>
      <c r="F426" s="9" t="s">
        <v>211</v>
      </c>
      <c r="G426" s="9"/>
      <c r="H426" s="9"/>
      <c r="I426" s="9"/>
      <c r="J426" s="9"/>
      <c r="K426" s="9"/>
      <c r="L426" s="9"/>
      <c r="M426" s="9"/>
      <c r="N426" s="9"/>
      <c r="O426" s="9"/>
      <c r="P426" s="9"/>
    </row>
    <row r="427" spans="1:16" ht="18" x14ac:dyDescent="0.25">
      <c r="A427" s="4"/>
      <c r="B427" s="4"/>
      <c r="C427" s="3"/>
      <c r="D427" s="33"/>
      <c r="E427" s="38"/>
      <c r="F427" s="39"/>
      <c r="G427" s="39"/>
      <c r="H427" s="39"/>
      <c r="I427" s="39"/>
      <c r="J427" s="33"/>
      <c r="K427" s="33"/>
      <c r="L427" s="33"/>
      <c r="M427" s="33"/>
      <c r="N427" s="33"/>
      <c r="O427" s="33"/>
      <c r="P427" s="33"/>
    </row>
    <row r="428" spans="1:16" ht="18" x14ac:dyDescent="0.25">
      <c r="A428" s="10" t="s">
        <v>79</v>
      </c>
      <c r="B428" s="103" t="s">
        <v>8</v>
      </c>
      <c r="C428" s="103" t="s">
        <v>9</v>
      </c>
      <c r="D428" s="105" t="s">
        <v>10</v>
      </c>
      <c r="E428" s="106"/>
      <c r="F428" s="107"/>
      <c r="G428" s="103" t="s">
        <v>11</v>
      </c>
      <c r="H428" s="105" t="s">
        <v>12</v>
      </c>
      <c r="I428" s="106"/>
      <c r="J428" s="106"/>
      <c r="K428" s="106"/>
      <c r="L428" s="105" t="s">
        <v>13</v>
      </c>
      <c r="M428" s="106"/>
      <c r="N428" s="106"/>
      <c r="O428" s="107"/>
      <c r="P428" s="134" t="s">
        <v>14</v>
      </c>
    </row>
    <row r="429" spans="1:16" ht="18" x14ac:dyDescent="0.25">
      <c r="A429" s="12" t="s">
        <v>15</v>
      </c>
      <c r="B429" s="104"/>
      <c r="C429" s="104"/>
      <c r="D429" s="12" t="s">
        <v>16</v>
      </c>
      <c r="E429" s="12" t="s">
        <v>17</v>
      </c>
      <c r="F429" s="12" t="s">
        <v>18</v>
      </c>
      <c r="G429" s="104"/>
      <c r="H429" s="12" t="s">
        <v>19</v>
      </c>
      <c r="I429" s="12" t="s">
        <v>20</v>
      </c>
      <c r="J429" s="12" t="s">
        <v>21</v>
      </c>
      <c r="K429" s="12" t="s">
        <v>22</v>
      </c>
      <c r="L429" s="12" t="s">
        <v>23</v>
      </c>
      <c r="M429" s="12" t="s">
        <v>24</v>
      </c>
      <c r="N429" s="12" t="s">
        <v>25</v>
      </c>
      <c r="O429" s="12" t="s">
        <v>26</v>
      </c>
      <c r="P429" s="135"/>
    </row>
    <row r="430" spans="1:16" ht="18" x14ac:dyDescent="0.25">
      <c r="A430" s="90" t="s">
        <v>80</v>
      </c>
      <c r="B430" s="91"/>
      <c r="C430" s="91"/>
      <c r="D430" s="91"/>
      <c r="E430" s="91"/>
      <c r="F430" s="91"/>
      <c r="G430" s="91"/>
      <c r="H430" s="91"/>
      <c r="I430" s="91"/>
      <c r="J430" s="91"/>
      <c r="K430" s="91"/>
      <c r="L430" s="91"/>
      <c r="M430" s="91"/>
      <c r="N430" s="91"/>
      <c r="O430" s="91"/>
      <c r="P430" s="129"/>
    </row>
    <row r="431" spans="1:16" ht="18" x14ac:dyDescent="0.25">
      <c r="A431" s="92" t="s">
        <v>28</v>
      </c>
      <c r="B431" s="93"/>
      <c r="C431" s="93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130"/>
    </row>
    <row r="432" spans="1:16" ht="18" x14ac:dyDescent="0.25">
      <c r="A432" s="16"/>
      <c r="B432" s="17"/>
      <c r="C432" s="18"/>
      <c r="D432" s="19"/>
      <c r="E432" s="18"/>
      <c r="F432" s="18"/>
      <c r="G432" s="18"/>
      <c r="H432" s="18"/>
      <c r="I432" s="20"/>
      <c r="J432" s="20"/>
      <c r="K432" s="18"/>
      <c r="L432" s="18"/>
      <c r="M432" s="18"/>
      <c r="N432" s="18"/>
      <c r="O432" s="18"/>
      <c r="P432" s="42"/>
    </row>
    <row r="433" spans="1:16" ht="18" x14ac:dyDescent="0.25">
      <c r="A433" s="16"/>
      <c r="B433" s="17"/>
      <c r="C433" s="18"/>
      <c r="D433" s="19"/>
      <c r="E433" s="18"/>
      <c r="F433" s="18"/>
      <c r="G433" s="18"/>
      <c r="H433" s="18"/>
      <c r="I433" s="18"/>
      <c r="J433" s="18"/>
      <c r="K433" s="20"/>
      <c r="L433" s="18"/>
      <c r="M433" s="18"/>
      <c r="N433" s="18"/>
      <c r="O433" s="18"/>
      <c r="P433" s="42"/>
    </row>
    <row r="434" spans="1:16" ht="18" x14ac:dyDescent="0.25">
      <c r="A434" s="16"/>
      <c r="B434" s="17"/>
      <c r="C434" s="18"/>
      <c r="D434" s="19"/>
      <c r="E434" s="18"/>
      <c r="F434" s="18"/>
      <c r="G434" s="18"/>
      <c r="H434" s="18"/>
      <c r="I434" s="20"/>
      <c r="J434" s="20"/>
      <c r="K434" s="18"/>
      <c r="L434" s="18"/>
      <c r="M434" s="18"/>
      <c r="N434" s="18"/>
      <c r="O434" s="18"/>
      <c r="P434" s="42"/>
    </row>
    <row r="435" spans="1:16" ht="18" x14ac:dyDescent="0.25">
      <c r="A435" s="16"/>
      <c r="B435" s="17"/>
      <c r="C435" s="18"/>
      <c r="D435" s="19"/>
      <c r="E435" s="18"/>
      <c r="F435" s="18"/>
      <c r="G435" s="18"/>
      <c r="H435" s="18"/>
      <c r="I435" s="18"/>
      <c r="J435" s="18"/>
      <c r="K435" s="20"/>
      <c r="L435" s="18"/>
      <c r="M435" s="18"/>
      <c r="N435" s="18"/>
      <c r="O435" s="18"/>
      <c r="P435" s="42"/>
    </row>
    <row r="436" spans="1:16" ht="18" x14ac:dyDescent="0.25">
      <c r="A436" s="16"/>
      <c r="B436" s="17"/>
      <c r="C436" s="18"/>
      <c r="D436" s="19"/>
      <c r="E436" s="18"/>
      <c r="F436" s="18"/>
      <c r="G436" s="18"/>
      <c r="H436" s="18"/>
      <c r="I436" s="18"/>
      <c r="J436" s="18"/>
      <c r="K436" s="20"/>
      <c r="L436" s="18"/>
      <c r="M436" s="18"/>
      <c r="N436" s="18"/>
      <c r="O436" s="18"/>
      <c r="P436" s="42"/>
    </row>
    <row r="437" spans="1:16" ht="18" x14ac:dyDescent="0.25">
      <c r="A437" s="16"/>
      <c r="B437" s="17"/>
      <c r="C437" s="18"/>
      <c r="D437" s="19"/>
      <c r="E437" s="18"/>
      <c r="F437" s="18"/>
      <c r="G437" s="18"/>
      <c r="H437" s="18"/>
      <c r="I437" s="18"/>
      <c r="J437" s="18"/>
      <c r="K437" s="20"/>
      <c r="L437" s="18"/>
      <c r="M437" s="18"/>
      <c r="N437" s="18"/>
      <c r="O437" s="18"/>
      <c r="P437" s="42"/>
    </row>
    <row r="438" spans="1:16" ht="18" x14ac:dyDescent="0.25">
      <c r="A438" s="16"/>
      <c r="B438" s="17"/>
      <c r="C438" s="18"/>
      <c r="D438" s="19"/>
      <c r="E438" s="18"/>
      <c r="F438" s="18"/>
      <c r="G438" s="18"/>
      <c r="H438" s="18"/>
      <c r="I438" s="20"/>
      <c r="J438" s="20"/>
      <c r="K438" s="18"/>
      <c r="L438" s="18"/>
      <c r="M438" s="18"/>
      <c r="N438" s="18"/>
      <c r="O438" s="18"/>
      <c r="P438" s="42"/>
    </row>
    <row r="439" spans="1:16" ht="18" x14ac:dyDescent="0.25">
      <c r="A439" s="94" t="s">
        <v>29</v>
      </c>
      <c r="B439" s="94"/>
      <c r="C439" s="23"/>
      <c r="D439" s="24">
        <f t="shared" ref="D439:O439" si="33">SUM(D432:D438)</f>
        <v>0</v>
      </c>
      <c r="E439" s="24">
        <f t="shared" si="33"/>
        <v>0</v>
      </c>
      <c r="F439" s="24">
        <f t="shared" si="33"/>
        <v>0</v>
      </c>
      <c r="G439" s="24">
        <f t="shared" si="33"/>
        <v>0</v>
      </c>
      <c r="H439" s="24">
        <f t="shared" si="33"/>
        <v>0</v>
      </c>
      <c r="I439" s="24">
        <f t="shared" si="33"/>
        <v>0</v>
      </c>
      <c r="J439" s="24">
        <f t="shared" si="33"/>
        <v>0</v>
      </c>
      <c r="K439" s="24">
        <f t="shared" si="33"/>
        <v>0</v>
      </c>
      <c r="L439" s="24">
        <f t="shared" si="33"/>
        <v>0</v>
      </c>
      <c r="M439" s="24">
        <f t="shared" si="33"/>
        <v>0</v>
      </c>
      <c r="N439" s="24">
        <f t="shared" si="33"/>
        <v>0</v>
      </c>
      <c r="O439" s="24">
        <f t="shared" si="33"/>
        <v>0</v>
      </c>
      <c r="P439" s="24"/>
    </row>
    <row r="440" spans="1:16" ht="18" x14ac:dyDescent="0.25">
      <c r="A440" s="95" t="s">
        <v>30</v>
      </c>
      <c r="B440" s="95"/>
      <c r="C440" s="95"/>
      <c r="D440" s="96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96"/>
    </row>
    <row r="441" spans="1:16" ht="18" x14ac:dyDescent="0.25">
      <c r="A441" s="16"/>
      <c r="B441" s="17"/>
      <c r="C441" s="18"/>
      <c r="D441" s="19"/>
      <c r="E441" s="18"/>
      <c r="F441" s="18"/>
      <c r="G441" s="18"/>
      <c r="H441" s="18"/>
      <c r="I441" s="20"/>
      <c r="J441" s="20"/>
      <c r="K441" s="18"/>
      <c r="L441" s="18"/>
      <c r="M441" s="18"/>
      <c r="N441" s="18"/>
      <c r="O441" s="18"/>
      <c r="P441" s="42"/>
    </row>
    <row r="442" spans="1:16" ht="18" x14ac:dyDescent="0.25">
      <c r="A442" s="16"/>
      <c r="B442" s="17"/>
      <c r="C442" s="18"/>
      <c r="D442" s="19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42"/>
    </row>
    <row r="443" spans="1:16" ht="18" x14ac:dyDescent="0.25">
      <c r="A443" s="16"/>
      <c r="B443" s="17"/>
      <c r="C443" s="18"/>
      <c r="D443" s="19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42"/>
    </row>
    <row r="444" spans="1:16" ht="18" x14ac:dyDescent="0.25">
      <c r="A444" s="16"/>
      <c r="B444" s="17"/>
      <c r="C444" s="18"/>
      <c r="D444" s="19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42"/>
    </row>
    <row r="445" spans="1:16" ht="18" x14ac:dyDescent="0.25">
      <c r="A445" s="16"/>
      <c r="B445" s="17"/>
      <c r="C445" s="18"/>
      <c r="D445" s="19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42"/>
    </row>
    <row r="446" spans="1:16" ht="18" x14ac:dyDescent="0.25">
      <c r="A446" s="16"/>
      <c r="B446" s="17"/>
      <c r="C446" s="18"/>
      <c r="D446" s="19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42"/>
    </row>
    <row r="447" spans="1:16" ht="18" x14ac:dyDescent="0.25">
      <c r="A447" s="16"/>
      <c r="B447" s="17"/>
      <c r="C447" s="18"/>
      <c r="D447" s="19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42"/>
    </row>
    <row r="448" spans="1:16" ht="18" x14ac:dyDescent="0.25">
      <c r="A448" s="16"/>
      <c r="B448" s="17"/>
      <c r="C448" s="18"/>
      <c r="D448" s="19"/>
      <c r="E448" s="18"/>
      <c r="F448" s="18"/>
      <c r="G448" s="18"/>
      <c r="H448" s="18"/>
      <c r="I448" s="20"/>
      <c r="J448" s="20"/>
      <c r="K448" s="18"/>
      <c r="L448" s="18"/>
      <c r="M448" s="18"/>
      <c r="N448" s="18"/>
      <c r="O448" s="18"/>
      <c r="P448" s="42"/>
    </row>
    <row r="449" spans="1:16" ht="18" x14ac:dyDescent="0.25">
      <c r="A449" s="94" t="s">
        <v>33</v>
      </c>
      <c r="B449" s="94"/>
      <c r="C449" s="23"/>
      <c r="D449" s="28">
        <f t="shared" ref="D449:O449" si="34">SUM(D441:D448)</f>
        <v>0</v>
      </c>
      <c r="E449" s="28">
        <f t="shared" si="34"/>
        <v>0</v>
      </c>
      <c r="F449" s="28">
        <f t="shared" si="34"/>
        <v>0</v>
      </c>
      <c r="G449" s="28">
        <f t="shared" si="34"/>
        <v>0</v>
      </c>
      <c r="H449" s="28">
        <f t="shared" si="34"/>
        <v>0</v>
      </c>
      <c r="I449" s="28">
        <f t="shared" si="34"/>
        <v>0</v>
      </c>
      <c r="J449" s="28">
        <f t="shared" si="34"/>
        <v>0</v>
      </c>
      <c r="K449" s="28">
        <f t="shared" si="34"/>
        <v>0</v>
      </c>
      <c r="L449" s="28">
        <f t="shared" si="34"/>
        <v>0</v>
      </c>
      <c r="M449" s="28">
        <f t="shared" si="34"/>
        <v>0</v>
      </c>
      <c r="N449" s="28">
        <f t="shared" si="34"/>
        <v>0</v>
      </c>
      <c r="O449" s="28">
        <f t="shared" si="34"/>
        <v>0</v>
      </c>
      <c r="P449" s="28"/>
    </row>
    <row r="450" spans="1:16" ht="18" x14ac:dyDescent="0.25">
      <c r="A450" s="96" t="s">
        <v>36</v>
      </c>
      <c r="B450" s="96"/>
      <c r="C450" s="12"/>
      <c r="D450" s="43">
        <f t="shared" ref="D450:O450" si="35">D449+D439</f>
        <v>0</v>
      </c>
      <c r="E450" s="43">
        <f t="shared" si="35"/>
        <v>0</v>
      </c>
      <c r="F450" s="43">
        <f t="shared" si="35"/>
        <v>0</v>
      </c>
      <c r="G450" s="43">
        <f t="shared" si="35"/>
        <v>0</v>
      </c>
      <c r="H450" s="43">
        <f t="shared" si="35"/>
        <v>0</v>
      </c>
      <c r="I450" s="43">
        <f t="shared" si="35"/>
        <v>0</v>
      </c>
      <c r="J450" s="43">
        <f t="shared" si="35"/>
        <v>0</v>
      </c>
      <c r="K450" s="43">
        <f t="shared" si="35"/>
        <v>0</v>
      </c>
      <c r="L450" s="43">
        <f t="shared" si="35"/>
        <v>0</v>
      </c>
      <c r="M450" s="43">
        <f t="shared" si="35"/>
        <v>0</v>
      </c>
      <c r="N450" s="43">
        <f t="shared" si="35"/>
        <v>0</v>
      </c>
      <c r="O450" s="43">
        <f t="shared" si="35"/>
        <v>0</v>
      </c>
      <c r="P450" s="43"/>
    </row>
    <row r="451" spans="1:16" ht="18" x14ac:dyDescent="0.25">
      <c r="A451" s="6"/>
      <c r="B451" s="6"/>
      <c r="C451" s="7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8" x14ac:dyDescent="0.25">
      <c r="A452" s="36" t="s">
        <v>37</v>
      </c>
      <c r="B452" s="37"/>
      <c r="C452" s="12"/>
      <c r="D452" s="33"/>
      <c r="E452" s="38" t="s">
        <v>39</v>
      </c>
      <c r="F452" s="39"/>
      <c r="G452" s="39"/>
      <c r="H452" s="39"/>
      <c r="I452" s="39"/>
      <c r="J452" s="40"/>
      <c r="K452" s="40"/>
      <c r="L452" s="40"/>
      <c r="M452" s="40"/>
      <c r="N452" s="40"/>
      <c r="O452" s="40"/>
      <c r="P452" s="40"/>
    </row>
    <row r="453" spans="1:16" ht="18" x14ac:dyDescent="0.25">
      <c r="A453" s="36" t="s">
        <v>38</v>
      </c>
      <c r="B453" s="37"/>
      <c r="C453" s="12"/>
      <c r="D453" s="33"/>
      <c r="E453" s="39"/>
      <c r="F453" s="39"/>
      <c r="G453" s="39"/>
      <c r="H453" s="39"/>
      <c r="I453" s="39"/>
      <c r="J453" s="33"/>
      <c r="K453" s="33"/>
      <c r="L453" s="33"/>
      <c r="M453" s="33"/>
      <c r="N453" s="33"/>
      <c r="O453" s="33"/>
      <c r="P453" s="33"/>
    </row>
    <row r="454" spans="1:16" ht="18" x14ac:dyDescent="0.25">
      <c r="A454" s="36" t="s">
        <v>40</v>
      </c>
      <c r="B454" s="37"/>
      <c r="C454" s="12"/>
      <c r="D454" s="33"/>
      <c r="E454" s="38" t="s">
        <v>42</v>
      </c>
      <c r="F454" s="39"/>
      <c r="G454" s="39"/>
      <c r="H454" s="41"/>
      <c r="I454" s="41"/>
      <c r="J454" s="40"/>
      <c r="K454" s="40"/>
      <c r="L454" s="40"/>
      <c r="M454" s="40"/>
      <c r="N454" s="40"/>
      <c r="O454" s="40"/>
      <c r="P454" s="40"/>
    </row>
    <row r="455" spans="1:16" ht="18" x14ac:dyDescent="0.25">
      <c r="A455" s="36" t="s">
        <v>41</v>
      </c>
      <c r="B455" s="37"/>
      <c r="C455" s="12"/>
      <c r="D455" s="33"/>
      <c r="E455" s="38"/>
      <c r="F455" s="39"/>
      <c r="G455" s="39"/>
      <c r="H455" s="39"/>
      <c r="I455" s="39"/>
      <c r="J455" s="33"/>
      <c r="K455" s="33"/>
      <c r="L455" s="33"/>
      <c r="M455" s="33"/>
      <c r="N455" s="33"/>
      <c r="O455" s="33"/>
      <c r="P455" s="33"/>
    </row>
  </sheetData>
  <mergeCells count="290">
    <mergeCell ref="A1:P2"/>
    <mergeCell ref="A3:B3"/>
    <mergeCell ref="H3:P3"/>
    <mergeCell ref="A4:B4"/>
    <mergeCell ref="H4:P4"/>
    <mergeCell ref="H5:P5"/>
    <mergeCell ref="H6:I6"/>
    <mergeCell ref="A7:P7"/>
    <mergeCell ref="A8:P8"/>
    <mergeCell ref="B11:B12"/>
    <mergeCell ref="C11:C12"/>
    <mergeCell ref="D11:F11"/>
    <mergeCell ref="G11:G12"/>
    <mergeCell ref="H11:K11"/>
    <mergeCell ref="L11:O11"/>
    <mergeCell ref="P11:P12"/>
    <mergeCell ref="A13:P13"/>
    <mergeCell ref="A14:P14"/>
    <mergeCell ref="A21:B21"/>
    <mergeCell ref="A22:P22"/>
    <mergeCell ref="A31:B31"/>
    <mergeCell ref="A32:B32"/>
    <mergeCell ref="A38:P39"/>
    <mergeCell ref="A40:B40"/>
    <mergeCell ref="H40:P40"/>
    <mergeCell ref="A41:B41"/>
    <mergeCell ref="H41:P41"/>
    <mergeCell ref="H42:P42"/>
    <mergeCell ref="H43:I43"/>
    <mergeCell ref="A44:P44"/>
    <mergeCell ref="A45:P45"/>
    <mergeCell ref="A47:P47"/>
    <mergeCell ref="B48:B49"/>
    <mergeCell ref="C48:C49"/>
    <mergeCell ref="D48:F48"/>
    <mergeCell ref="G48:G49"/>
    <mergeCell ref="H48:K48"/>
    <mergeCell ref="L48:O48"/>
    <mergeCell ref="P48:P49"/>
    <mergeCell ref="R48:R49"/>
    <mergeCell ref="S48:S49"/>
    <mergeCell ref="T48:V48"/>
    <mergeCell ref="W48:W49"/>
    <mergeCell ref="X48:AA48"/>
    <mergeCell ref="AB48:AE48"/>
    <mergeCell ref="AF48:AF49"/>
    <mergeCell ref="A50:P50"/>
    <mergeCell ref="Q50:AF50"/>
    <mergeCell ref="A51:P51"/>
    <mergeCell ref="Q51:AF51"/>
    <mergeCell ref="Q58:R58"/>
    <mergeCell ref="A59:B59"/>
    <mergeCell ref="Q59:AF59"/>
    <mergeCell ref="A60:P60"/>
    <mergeCell ref="Q68:R68"/>
    <mergeCell ref="A69:B69"/>
    <mergeCell ref="Q69:R69"/>
    <mergeCell ref="A70:B70"/>
    <mergeCell ref="A75:P76"/>
    <mergeCell ref="A77:B77"/>
    <mergeCell ref="H77:P77"/>
    <mergeCell ref="A78:B78"/>
    <mergeCell ref="H78:P78"/>
    <mergeCell ref="H79:P79"/>
    <mergeCell ref="H80:I80"/>
    <mergeCell ref="A81:P81"/>
    <mergeCell ref="A82:P82"/>
    <mergeCell ref="A84:P84"/>
    <mergeCell ref="B85:B86"/>
    <mergeCell ref="C85:C86"/>
    <mergeCell ref="D85:F85"/>
    <mergeCell ref="G85:G86"/>
    <mergeCell ref="H85:K85"/>
    <mergeCell ref="L85:O85"/>
    <mergeCell ref="P85:P86"/>
    <mergeCell ref="A87:P87"/>
    <mergeCell ref="A88:P88"/>
    <mergeCell ref="A95:B95"/>
    <mergeCell ref="A96:P96"/>
    <mergeCell ref="A105:B105"/>
    <mergeCell ref="A106:B106"/>
    <mergeCell ref="A112:P113"/>
    <mergeCell ref="A114:P115"/>
    <mergeCell ref="A116:B116"/>
    <mergeCell ref="H116:P116"/>
    <mergeCell ref="A117:B117"/>
    <mergeCell ref="H117:P117"/>
    <mergeCell ref="H118:P118"/>
    <mergeCell ref="H119:I119"/>
    <mergeCell ref="A120:P120"/>
    <mergeCell ref="A121:P121"/>
    <mergeCell ref="A123:P123"/>
    <mergeCell ref="B124:B125"/>
    <mergeCell ref="C124:C125"/>
    <mergeCell ref="D124:F124"/>
    <mergeCell ref="G124:G125"/>
    <mergeCell ref="H124:K124"/>
    <mergeCell ref="L124:O124"/>
    <mergeCell ref="P124:P125"/>
    <mergeCell ref="A126:P126"/>
    <mergeCell ref="A127:P127"/>
    <mergeCell ref="A134:B134"/>
    <mergeCell ref="A135:P135"/>
    <mergeCell ref="A143:B143"/>
    <mergeCell ref="A144:B144"/>
    <mergeCell ref="A150:P151"/>
    <mergeCell ref="A152:P153"/>
    <mergeCell ref="A154:B154"/>
    <mergeCell ref="H154:P154"/>
    <mergeCell ref="A155:B155"/>
    <mergeCell ref="H155:P155"/>
    <mergeCell ref="H156:P156"/>
    <mergeCell ref="H157:I157"/>
    <mergeCell ref="A158:P158"/>
    <mergeCell ref="A159:P159"/>
    <mergeCell ref="A161:P161"/>
    <mergeCell ref="B162:B163"/>
    <mergeCell ref="C162:C163"/>
    <mergeCell ref="D162:F162"/>
    <mergeCell ref="G162:G163"/>
    <mergeCell ref="H162:K162"/>
    <mergeCell ref="L162:O162"/>
    <mergeCell ref="P162:P163"/>
    <mergeCell ref="A164:P164"/>
    <mergeCell ref="A165:P165"/>
    <mergeCell ref="A172:B172"/>
    <mergeCell ref="A173:P173"/>
    <mergeCell ref="A181:B181"/>
    <mergeCell ref="A182:B182"/>
    <mergeCell ref="A189:P190"/>
    <mergeCell ref="A191:B191"/>
    <mergeCell ref="H191:P191"/>
    <mergeCell ref="A192:B192"/>
    <mergeCell ref="H192:P192"/>
    <mergeCell ref="H193:P193"/>
    <mergeCell ref="H194:I194"/>
    <mergeCell ref="A195:P195"/>
    <mergeCell ref="A196:P196"/>
    <mergeCell ref="B199:B200"/>
    <mergeCell ref="C199:C200"/>
    <mergeCell ref="D199:F199"/>
    <mergeCell ref="G199:G200"/>
    <mergeCell ref="H199:K199"/>
    <mergeCell ref="L199:O199"/>
    <mergeCell ref="P199:P200"/>
    <mergeCell ref="A201:P201"/>
    <mergeCell ref="A202:P202"/>
    <mergeCell ref="A209:B209"/>
    <mergeCell ref="A210:P210"/>
    <mergeCell ref="A219:B219"/>
    <mergeCell ref="A220:B220"/>
    <mergeCell ref="A227:P228"/>
    <mergeCell ref="A229:B229"/>
    <mergeCell ref="H229:P229"/>
    <mergeCell ref="A230:B230"/>
    <mergeCell ref="H230:P230"/>
    <mergeCell ref="H231:P231"/>
    <mergeCell ref="H232:I232"/>
    <mergeCell ref="A233:P233"/>
    <mergeCell ref="A234:P234"/>
    <mergeCell ref="B237:B238"/>
    <mergeCell ref="C237:C238"/>
    <mergeCell ref="D237:F237"/>
    <mergeCell ref="G237:G238"/>
    <mergeCell ref="H237:K237"/>
    <mergeCell ref="L237:O237"/>
    <mergeCell ref="P237:P238"/>
    <mergeCell ref="A239:P239"/>
    <mergeCell ref="A240:P240"/>
    <mergeCell ref="A246:B246"/>
    <mergeCell ref="A247:P247"/>
    <mergeCell ref="A254:B254"/>
    <mergeCell ref="A255:B255"/>
    <mergeCell ref="A263:P264"/>
    <mergeCell ref="A265:P266"/>
    <mergeCell ref="A267:B267"/>
    <mergeCell ref="H267:P267"/>
    <mergeCell ref="A268:B268"/>
    <mergeCell ref="H268:P268"/>
    <mergeCell ref="H269:P269"/>
    <mergeCell ref="H270:I270"/>
    <mergeCell ref="A271:P271"/>
    <mergeCell ref="A272:P272"/>
    <mergeCell ref="A274:P274"/>
    <mergeCell ref="B275:B276"/>
    <mergeCell ref="C275:C276"/>
    <mergeCell ref="D275:F275"/>
    <mergeCell ref="G275:G276"/>
    <mergeCell ref="H275:K275"/>
    <mergeCell ref="L275:O275"/>
    <mergeCell ref="P275:P276"/>
    <mergeCell ref="A277:P277"/>
    <mergeCell ref="A278:P278"/>
    <mergeCell ref="A285:B285"/>
    <mergeCell ref="A286:P286"/>
    <mergeCell ref="A295:B295"/>
    <mergeCell ref="A297:B297"/>
    <mergeCell ref="G297:P297"/>
    <mergeCell ref="A303:P304"/>
    <mergeCell ref="A305:B305"/>
    <mergeCell ref="H305:P305"/>
    <mergeCell ref="A306:B306"/>
    <mergeCell ref="H306:P306"/>
    <mergeCell ref="H307:P307"/>
    <mergeCell ref="H308:I308"/>
    <mergeCell ref="A309:P309"/>
    <mergeCell ref="A310:P310"/>
    <mergeCell ref="B313:B314"/>
    <mergeCell ref="C313:C314"/>
    <mergeCell ref="D313:F313"/>
    <mergeCell ref="G313:G314"/>
    <mergeCell ref="H313:K313"/>
    <mergeCell ref="L313:O313"/>
    <mergeCell ref="P313:P314"/>
    <mergeCell ref="A315:P315"/>
    <mergeCell ref="A316:P316"/>
    <mergeCell ref="A317:P317"/>
    <mergeCell ref="A324:B324"/>
    <mergeCell ref="A325:P325"/>
    <mergeCell ref="A334:B334"/>
    <mergeCell ref="A335:B335"/>
    <mergeCell ref="A341:P342"/>
    <mergeCell ref="A343:B343"/>
    <mergeCell ref="H343:P343"/>
    <mergeCell ref="A344:B344"/>
    <mergeCell ref="H344:P344"/>
    <mergeCell ref="H345:P345"/>
    <mergeCell ref="H346:I346"/>
    <mergeCell ref="A347:P347"/>
    <mergeCell ref="A348:P348"/>
    <mergeCell ref="A350:P350"/>
    <mergeCell ref="B351:B352"/>
    <mergeCell ref="C351:C352"/>
    <mergeCell ref="D351:F351"/>
    <mergeCell ref="G351:G352"/>
    <mergeCell ref="H351:K351"/>
    <mergeCell ref="L351:O351"/>
    <mergeCell ref="P351:P352"/>
    <mergeCell ref="A353:P353"/>
    <mergeCell ref="A354:P354"/>
    <mergeCell ref="A355:P355"/>
    <mergeCell ref="A362:B362"/>
    <mergeCell ref="A363:P363"/>
    <mergeCell ref="A371:B371"/>
    <mergeCell ref="A372:B372"/>
    <mergeCell ref="A380:P381"/>
    <mergeCell ref="A382:B382"/>
    <mergeCell ref="H382:P382"/>
    <mergeCell ref="A383:B383"/>
    <mergeCell ref="H383:P383"/>
    <mergeCell ref="H384:P384"/>
    <mergeCell ref="H385:I385"/>
    <mergeCell ref="A386:P386"/>
    <mergeCell ref="A387:P387"/>
    <mergeCell ref="A389:P389"/>
    <mergeCell ref="B390:B391"/>
    <mergeCell ref="C390:C391"/>
    <mergeCell ref="D390:F390"/>
    <mergeCell ref="G390:G391"/>
    <mergeCell ref="H390:K390"/>
    <mergeCell ref="L390:O390"/>
    <mergeCell ref="P390:P391"/>
    <mergeCell ref="A392:P392"/>
    <mergeCell ref="A393:P393"/>
    <mergeCell ref="A401:B401"/>
    <mergeCell ref="A402:P402"/>
    <mergeCell ref="A411:B411"/>
    <mergeCell ref="A412:B412"/>
    <mergeCell ref="A418:P419"/>
    <mergeCell ref="A420:B420"/>
    <mergeCell ref="H420:P420"/>
    <mergeCell ref="A430:P430"/>
    <mergeCell ref="A431:P431"/>
    <mergeCell ref="A439:B439"/>
    <mergeCell ref="A440:P440"/>
    <mergeCell ref="A449:B449"/>
    <mergeCell ref="A450:B450"/>
    <mergeCell ref="A421:B421"/>
    <mergeCell ref="H421:P421"/>
    <mergeCell ref="H422:P422"/>
    <mergeCell ref="H423:I423"/>
    <mergeCell ref="A424:P424"/>
    <mergeCell ref="A425:P425"/>
    <mergeCell ref="B428:B429"/>
    <mergeCell ref="C428:C429"/>
    <mergeCell ref="D428:F428"/>
    <mergeCell ref="G428:G429"/>
    <mergeCell ref="H428:K428"/>
    <mergeCell ref="L428:O428"/>
    <mergeCell ref="P428:P429"/>
  </mergeCells>
  <pageMargins left="0.23622047244094491" right="0.23622047244094491" top="0.35433070866141736" bottom="0.35433070866141736" header="0.31496062992125984" footer="0.31496062992125984"/>
  <pageSetup paperSize="9" scale="7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Меню 2025-2026 год платное</vt:lpstr>
      <vt:lpstr>Меню 2025-2026 год (1-4)126-00</vt:lpstr>
      <vt:lpstr>Меню 2025-2026 год МНГ 86-45</vt:lpstr>
      <vt:lpstr>Меню 2025-2026 год СВО 86-45</vt:lpstr>
      <vt:lpstr>Меню 2025-2026 год ОВЗ 80-160</vt:lpstr>
      <vt:lpstr>Меню 2025-2026 год МО 49-28 </vt:lpstr>
      <vt:lpstr>Меню 25 фрукты (чистые)</vt:lpstr>
      <vt:lpstr>'Меню 2025-2026 год (1-4)126-00'!Область_печати</vt:lpstr>
      <vt:lpstr>'Меню 2025-2026 год МНГ 86-45'!Область_печати</vt:lpstr>
      <vt:lpstr>'Меню 2025-2026 год МО 49-28 '!Область_печати</vt:lpstr>
      <vt:lpstr>'Меню 2025-2026 год ОВЗ 80-160'!Область_печати</vt:lpstr>
      <vt:lpstr>'Меню 2025-2026 год СВО 86-45'!Область_печати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Лида</cp:lastModifiedBy>
  <cp:revision>4</cp:revision>
  <cp:lastPrinted>2025-01-11T12:58:50Z</cp:lastPrinted>
  <dcterms:created xsi:type="dcterms:W3CDTF">2015-06-05T18:19:34Z</dcterms:created>
  <dcterms:modified xsi:type="dcterms:W3CDTF">2025-01-11T13:05:17Z</dcterms:modified>
</cp:coreProperties>
</file>